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ubsnz.sharepoint.com/sites/HDrive/Shared Documents/SPORT/Cribbage/South Island Cribbage/2026 SI Cribbage - Richmond/"/>
    </mc:Choice>
  </mc:AlternateContent>
  <xr:revisionPtr revIDLastSave="0" documentId="8_{B9FB2CF0-517A-4399-ACEB-433CC6C32B3F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Results" sheetId="11" r:id="rId1"/>
    <sheet name="Sheet1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" i="13" l="1"/>
  <c r="P39" i="13"/>
  <c r="Q38" i="13"/>
  <c r="P38" i="13"/>
  <c r="Q37" i="13"/>
  <c r="P37" i="13"/>
  <c r="Q36" i="13"/>
  <c r="P36" i="13"/>
  <c r="R39" i="13" s="1"/>
  <c r="Q35" i="13"/>
  <c r="P35" i="13"/>
  <c r="Q34" i="13"/>
  <c r="P34" i="13"/>
  <c r="Q33" i="13"/>
  <c r="P33" i="13"/>
  <c r="Q32" i="13"/>
  <c r="P32" i="13"/>
  <c r="Q31" i="13"/>
  <c r="P31" i="13"/>
  <c r="Q30" i="13"/>
  <c r="P30" i="13"/>
  <c r="Q29" i="13"/>
  <c r="P29" i="13"/>
  <c r="Q28" i="13"/>
  <c r="P28" i="13"/>
  <c r="Q27" i="13"/>
  <c r="P27" i="13"/>
  <c r="Q26" i="13"/>
  <c r="P26" i="13"/>
  <c r="Q25" i="13"/>
  <c r="P25" i="13"/>
  <c r="Q24" i="13"/>
  <c r="P24" i="13"/>
  <c r="R24" i="13" s="1"/>
  <c r="Q23" i="13"/>
  <c r="P23" i="13"/>
  <c r="Q22" i="13"/>
  <c r="P22" i="13"/>
  <c r="Q21" i="13"/>
  <c r="P21" i="13"/>
  <c r="Q20" i="13"/>
  <c r="P20" i="13"/>
  <c r="Q19" i="13"/>
  <c r="P19" i="13"/>
  <c r="Q18" i="13"/>
  <c r="P18" i="13"/>
  <c r="Q17" i="13"/>
  <c r="P17" i="13"/>
  <c r="Q16" i="13"/>
  <c r="P16" i="13"/>
  <c r="Q15" i="13"/>
  <c r="P15" i="13"/>
  <c r="Q14" i="13"/>
  <c r="P14" i="13"/>
  <c r="Q13" i="13"/>
  <c r="P13" i="13"/>
  <c r="Q12" i="13"/>
  <c r="P12" i="13"/>
  <c r="R15" i="13" s="1"/>
  <c r="Q11" i="13"/>
  <c r="P11" i="13"/>
  <c r="Q10" i="13"/>
  <c r="P10" i="13"/>
  <c r="Q9" i="13"/>
  <c r="P9" i="13"/>
  <c r="Q8" i="13"/>
  <c r="P8" i="13"/>
  <c r="Q7" i="13"/>
  <c r="P7" i="13"/>
  <c r="Q6" i="13"/>
  <c r="P6" i="13"/>
  <c r="Q5" i="13"/>
  <c r="P5" i="13"/>
  <c r="Q4" i="13"/>
  <c r="P4" i="13"/>
  <c r="R11" i="13" l="1"/>
  <c r="R23" i="13"/>
  <c r="R35" i="13"/>
  <c r="R7" i="13"/>
  <c r="R19" i="13"/>
  <c r="R31" i="13"/>
  <c r="P15" i="11"/>
  <c r="P25" i="11" l="1"/>
  <c r="M55" i="11" l="1"/>
  <c r="O55" i="11"/>
  <c r="Q55" i="11"/>
  <c r="K55" i="11"/>
  <c r="Q43" i="11" l="1"/>
  <c r="Q22" i="11"/>
  <c r="Q36" i="11"/>
  <c r="Q10" i="11"/>
  <c r="Q23" i="11"/>
  <c r="Q27" i="11"/>
  <c r="Q28" i="11"/>
  <c r="Q32" i="11"/>
  <c r="Q44" i="11"/>
  <c r="Q37" i="11"/>
  <c r="Q33" i="11"/>
  <c r="Q45" i="11"/>
  <c r="Q38" i="11"/>
  <c r="Q39" i="11"/>
  <c r="Q11" i="11"/>
  <c r="Q8" i="11"/>
  <c r="Q16" i="11"/>
  <c r="Q42" i="11"/>
  <c r="Q24" i="11"/>
  <c r="Q40" i="11"/>
  <c r="Q7" i="11"/>
  <c r="Q30" i="11"/>
  <c r="Q25" i="11"/>
  <c r="Q26" i="11"/>
  <c r="Q17" i="11"/>
  <c r="Q18" i="11"/>
  <c r="Q21" i="11"/>
  <c r="Q31" i="11"/>
  <c r="Q34" i="11"/>
  <c r="Q41" i="11"/>
  <c r="Q12" i="11"/>
  <c r="Q47" i="11"/>
  <c r="Q19" i="11"/>
  <c r="Q4" i="11"/>
  <c r="Q48" i="11"/>
  <c r="Q49" i="11"/>
  <c r="Q5" i="11"/>
  <c r="Q35" i="11"/>
  <c r="Q20" i="11"/>
  <c r="Q9" i="11"/>
  <c r="Q13" i="11"/>
  <c r="Q29" i="11"/>
  <c r="Q15" i="11"/>
  <c r="Q46" i="11"/>
  <c r="Q14" i="11"/>
  <c r="Q6" i="11"/>
  <c r="P43" i="11"/>
  <c r="P22" i="11"/>
  <c r="P36" i="11"/>
  <c r="P10" i="11"/>
  <c r="P23" i="11"/>
  <c r="P27" i="11"/>
  <c r="P28" i="11"/>
  <c r="P32" i="11"/>
  <c r="P44" i="11"/>
  <c r="P37" i="11"/>
  <c r="P33" i="11"/>
  <c r="P45" i="11"/>
  <c r="P38" i="11"/>
  <c r="P39" i="11"/>
  <c r="P11" i="11"/>
  <c r="P8" i="11"/>
  <c r="P16" i="11"/>
  <c r="P42" i="11"/>
  <c r="P24" i="11"/>
  <c r="P40" i="11"/>
  <c r="P7" i="11"/>
  <c r="P30" i="11"/>
  <c r="P26" i="11"/>
  <c r="P17" i="11"/>
  <c r="P18" i="11"/>
  <c r="P21" i="11"/>
  <c r="P31" i="11"/>
  <c r="P34" i="11"/>
  <c r="P41" i="11"/>
  <c r="P12" i="11"/>
  <c r="P47" i="11"/>
  <c r="P19" i="11"/>
  <c r="P4" i="11"/>
  <c r="P48" i="11"/>
  <c r="P49" i="11"/>
  <c r="P5" i="11"/>
  <c r="P35" i="11"/>
  <c r="P20" i="11"/>
  <c r="P9" i="11"/>
  <c r="P13" i="11"/>
  <c r="P29" i="11"/>
  <c r="P46" i="11"/>
  <c r="P14" i="11"/>
  <c r="P6" i="11"/>
  <c r="R37" i="11" l="1"/>
  <c r="R49" i="11"/>
  <c r="R43" i="11"/>
  <c r="R33" i="11"/>
  <c r="R24" i="11"/>
  <c r="R29" i="11"/>
</calcChain>
</file>

<file path=xl/sharedStrings.xml><?xml version="1.0" encoding="utf-8"?>
<sst xmlns="http://schemas.openxmlformats.org/spreadsheetml/2006/main" count="391" uniqueCount="95">
  <si>
    <t>ClubName</t>
  </si>
  <si>
    <t>Team Position</t>
  </si>
  <si>
    <t>Kaiapoi Workingmen's Club &amp; MSA</t>
  </si>
  <si>
    <t>Move 2</t>
  </si>
  <si>
    <t>Move 1</t>
  </si>
  <si>
    <t>Sit 2</t>
  </si>
  <si>
    <t>Sit 1</t>
  </si>
  <si>
    <t>Richmond Club</t>
  </si>
  <si>
    <t>Cashmere Club</t>
  </si>
  <si>
    <t>Papanui Club</t>
  </si>
  <si>
    <t>New Brighton Club</t>
  </si>
  <si>
    <t>Hokitika Club</t>
  </si>
  <si>
    <t>Hornby Club</t>
  </si>
  <si>
    <t>Club No.</t>
  </si>
  <si>
    <t>Pair No.</t>
  </si>
  <si>
    <t>City Club (Nelson)/Renwick Arms</t>
  </si>
  <si>
    <t>Peter Osborn &amp; Vanda Osborn</t>
  </si>
  <si>
    <t>Barbara Crump &amp; Trevor Boyd</t>
  </si>
  <si>
    <t>Cathy Morton &amp; Charlie Wakefield</t>
  </si>
  <si>
    <t>Jan Logan &amp; Kimberley Simpson</t>
  </si>
  <si>
    <t>Matt Whittle &amp; Vicki Anning</t>
  </si>
  <si>
    <t>Steve Wastney &amp; Marian Heslop</t>
  </si>
  <si>
    <t>Belinda Skelton &amp; Jeffrey Kay</t>
  </si>
  <si>
    <t>Lois Meldrum &amp; Trish Baird</t>
  </si>
  <si>
    <t>Mike Austin &amp; Tim Williams</t>
  </si>
  <si>
    <t>Rose Stevens &amp; Diane Heath</t>
  </si>
  <si>
    <t>Karen Whale &amp; Julie Cockburn</t>
  </si>
  <si>
    <t>Stephanie Brown &amp; Brian Powell</t>
  </si>
  <si>
    <t>Steve Stevens &amp; Derek Petch</t>
  </si>
  <si>
    <t>Bill Campbell &amp; Russell Campbell</t>
  </si>
  <si>
    <t>Sue Chapman &amp; Yvonne Savage</t>
  </si>
  <si>
    <t>Bryan Cations &amp; Keith Kavanagh</t>
  </si>
  <si>
    <t>Jan Burke &amp; Rex Hewlitt</t>
  </si>
  <si>
    <t>Noeline Goodgame &amp; Andy Leslie</t>
  </si>
  <si>
    <t>Alan Joynes &amp; Bill Hand</t>
  </si>
  <si>
    <t>Dot Johnstone &amp; Roger Nees</t>
  </si>
  <si>
    <t>Valerie Hore &amp; Pam Gifkins</t>
  </si>
  <si>
    <t>Phil Ainsworth &amp; Alan Neale</t>
  </si>
  <si>
    <t>Tony Smith &amp; Len Gee</t>
  </si>
  <si>
    <t>Marie Turner &amp; Alan Rushton</t>
  </si>
  <si>
    <t>Tui Wilson &amp; Peter Felton</t>
  </si>
  <si>
    <t>Denise Brown &amp; Mike Wilson</t>
  </si>
  <si>
    <t>Lynn Keats &amp; Ella Keats</t>
  </si>
  <si>
    <t>Frances Moria &amp; Mike Price</t>
  </si>
  <si>
    <t>Helen Hay &amp; Sandra Inglis</t>
  </si>
  <si>
    <t>Ellen Wallace &amp; Don Evans</t>
  </si>
  <si>
    <t>OxfordClub/Temuka/Timaru</t>
  </si>
  <si>
    <t>Pairs Names</t>
  </si>
  <si>
    <t>Team</t>
  </si>
  <si>
    <t>Team/Non Team</t>
  </si>
  <si>
    <t>Non Team</t>
  </si>
  <si>
    <t>Rosalind Wineera &amp; Norm Murray</t>
  </si>
  <si>
    <t>POINTS</t>
  </si>
  <si>
    <t>DRAWS</t>
  </si>
  <si>
    <t>TOTAL</t>
  </si>
  <si>
    <t>CLUBS NZ - SOUTH ISLAND CRIBBAGE TOURNAMENT - NZ SAFETY CUP  - Richmond 2026- PAIRS RESULTS</t>
  </si>
  <si>
    <t>Round 1</t>
  </si>
  <si>
    <t>Round 2</t>
  </si>
  <si>
    <t>Round 3</t>
  </si>
  <si>
    <t>Round 4</t>
  </si>
  <si>
    <t>Teams</t>
  </si>
  <si>
    <t>Team Players</t>
  </si>
  <si>
    <t>Extra Players</t>
  </si>
  <si>
    <t>Total Players</t>
  </si>
  <si>
    <t>CHECK TOTALS</t>
  </si>
  <si>
    <t>Variance</t>
  </si>
  <si>
    <t>Number of Tables</t>
  </si>
  <si>
    <t>OK</t>
  </si>
  <si>
    <t>Number of Pairs</t>
  </si>
  <si>
    <t>Number of Games per Round</t>
  </si>
  <si>
    <t>Number of Rounds</t>
  </si>
  <si>
    <t>Total Points per Round</t>
  </si>
  <si>
    <t>Total Points for Tournament</t>
  </si>
  <si>
    <t xml:space="preserve"> </t>
  </si>
  <si>
    <t>Pam Dunbar &amp; Don Fraser</t>
  </si>
  <si>
    <t>Nicola Pari &amp; David Taylor</t>
  </si>
  <si>
    <t>Elyse Pari &amp; Rodney Allfrey</t>
  </si>
  <si>
    <t>Jan Fraser &amp; Phil Dale</t>
  </si>
  <si>
    <t>Christine Payne and Sharon Lord</t>
  </si>
  <si>
    <t>Cheryl Gianelly &amp; Bev Smith</t>
  </si>
  <si>
    <t>Faye Kennelly &amp; Judy Herkess</t>
  </si>
  <si>
    <t>Steve Mence &amp; Peter Alexandra</t>
  </si>
  <si>
    <t>Norma Farrer &amp; Moira Conroy</t>
  </si>
  <si>
    <t>Lynette Milne &amp; Betty Van Der Werf</t>
  </si>
  <si>
    <t>Maria Russell &amp; Colleen Freitas</t>
  </si>
  <si>
    <t>Sit 3</t>
  </si>
  <si>
    <t>Sit 4</t>
  </si>
  <si>
    <t>Move 3</t>
  </si>
  <si>
    <t>Move 4</t>
  </si>
  <si>
    <t>Racheal Marquand &amp; Kelvin Banks</t>
  </si>
  <si>
    <t>Margaret Carr &amp; Susan Baker</t>
  </si>
  <si>
    <t>Bill Turei &amp; Angela Van Der velden</t>
  </si>
  <si>
    <t>Rab Blair &amp; Lorraine Dacre</t>
  </si>
  <si>
    <t>CLUBS NZ - SOUTH ISLAND CRIBBAGE TOURNAMENT - NZ SAFETY CUP  - Richmond 2026- TEAM RESULTS</t>
  </si>
  <si>
    <t>Winners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</si>
</sst>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b/>
      <u/>
      <sz val="12"/>
      <name val="Arial Narrow"/>
      <family val="2"/>
    </font>
    <font>
      <sz val="12"/>
      <name val="Arial Narrow"/>
      <family val="2"/>
    </font>
    <font>
      <b/>
      <sz val="12"/>
      <color theme="3"/>
      <name val="Arial"/>
      <family val="2"/>
    </font>
    <font>
      <b/>
      <sz val="12"/>
      <color rgb="FF00B050"/>
      <name val="Arial"/>
      <family val="2"/>
    </font>
    <font>
      <b/>
      <sz val="12"/>
      <name val="Arial"/>
      <family val="2"/>
    </font>
    <font>
      <sz val="10"/>
      <color indexed="12"/>
      <name val="Courier"/>
      <family val="3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0"/>
      <color indexed="12"/>
      <name val="Arial Narrow"/>
      <family val="2"/>
    </font>
    <font>
      <b/>
      <sz val="10"/>
      <name val="Arial Narrow"/>
      <family val="2"/>
    </font>
    <font>
      <sz val="10"/>
      <color indexed="10"/>
      <name val="Arial"/>
      <family val="2"/>
    </font>
    <font>
      <sz val="12"/>
      <color indexed="12"/>
      <name val="Arial"/>
      <family val="2"/>
    </font>
    <font>
      <sz val="12"/>
      <name val="Arial"/>
      <family val="2"/>
    </font>
    <font>
      <sz val="12"/>
      <color indexed="12"/>
      <name val="Arial Narrow"/>
      <family val="2"/>
    </font>
    <font>
      <b/>
      <sz val="12"/>
      <name val="Arial Narrow"/>
      <family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13">
    <xf numFmtId="0" fontId="0" fillId="0" borderId="0" xfId="0"/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  <xf numFmtId="0" fontId="0" fillId="36" borderId="0" xfId="0" applyFill="1" applyAlignment="1">
      <alignment horizontal="center" vertical="center"/>
    </xf>
    <xf numFmtId="0" fontId="0" fillId="36" borderId="0" xfId="0" applyFill="1" applyAlignment="1">
      <alignment vertical="center"/>
    </xf>
    <xf numFmtId="0" fontId="19" fillId="0" borderId="0" xfId="42" applyFont="1" applyAlignment="1">
      <alignment horizontal="left" vertical="center"/>
    </xf>
    <xf numFmtId="0" fontId="21" fillId="0" borderId="0" xfId="42" applyFont="1" applyAlignment="1">
      <alignment vertical="center"/>
    </xf>
    <xf numFmtId="0" fontId="21" fillId="0" borderId="0" xfId="42" applyFont="1" applyAlignment="1">
      <alignment horizontal="center" vertical="center"/>
    </xf>
    <xf numFmtId="0" fontId="18" fillId="0" borderId="0" xfId="42" applyAlignment="1">
      <alignment vertical="center"/>
    </xf>
    <xf numFmtId="0" fontId="20" fillId="0" borderId="0" xfId="42" applyFont="1" applyAlignment="1">
      <alignment horizontal="right" vertical="center"/>
    </xf>
    <xf numFmtId="0" fontId="16" fillId="36" borderId="0" xfId="0" applyFont="1" applyFill="1" applyAlignment="1">
      <alignment vertical="center" wrapText="1"/>
    </xf>
    <xf numFmtId="0" fontId="0" fillId="35" borderId="14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5" borderId="10" xfId="0" applyFill="1" applyBorder="1" applyAlignment="1">
      <alignment vertical="center"/>
    </xf>
    <xf numFmtId="0" fontId="22" fillId="38" borderId="10" xfId="42" applyFont="1" applyFill="1" applyBorder="1" applyAlignment="1" applyProtection="1">
      <alignment vertical="center"/>
      <protection locked="0"/>
    </xf>
    <xf numFmtId="0" fontId="23" fillId="38" borderId="10" xfId="42" applyFont="1" applyFill="1" applyBorder="1" applyAlignment="1" applyProtection="1">
      <alignment vertical="center"/>
      <protection locked="0"/>
    </xf>
    <xf numFmtId="0" fontId="0" fillId="33" borderId="14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vertical="center"/>
    </xf>
    <xf numFmtId="0" fontId="0" fillId="33" borderId="15" xfId="0" applyFill="1" applyBorder="1" applyAlignment="1">
      <alignment horizontal="right" vertical="center"/>
    </xf>
    <xf numFmtId="0" fontId="0" fillId="36" borderId="0" xfId="0" applyFill="1" applyAlignment="1">
      <alignment horizontal="right" vertical="center"/>
    </xf>
    <xf numFmtId="0" fontId="18" fillId="0" borderId="0" xfId="42"/>
    <xf numFmtId="0" fontId="25" fillId="0" borderId="0" xfId="42" applyFont="1" applyProtection="1">
      <protection locked="0"/>
    </xf>
    <xf numFmtId="0" fontId="27" fillId="0" borderId="0" xfId="42" applyFont="1"/>
    <xf numFmtId="0" fontId="28" fillId="0" borderId="0" xfId="42" applyFont="1" applyAlignment="1">
      <alignment horizontal="center"/>
    </xf>
    <xf numFmtId="0" fontId="29" fillId="0" borderId="0" xfId="42" applyFont="1" applyProtection="1">
      <protection locked="0"/>
    </xf>
    <xf numFmtId="0" fontId="30" fillId="0" borderId="0" xfId="42" applyFont="1"/>
    <xf numFmtId="0" fontId="28" fillId="0" borderId="0" xfId="42" applyFont="1" applyAlignment="1">
      <alignment horizontal="left"/>
    </xf>
    <xf numFmtId="0" fontId="28" fillId="0" borderId="0" xfId="42" applyFont="1" applyAlignment="1">
      <alignment horizontal="justify"/>
    </xf>
    <xf numFmtId="0" fontId="26" fillId="38" borderId="0" xfId="42" applyFont="1" applyFill="1" applyAlignment="1" applyProtection="1">
      <alignment horizontal="center"/>
      <protection locked="0"/>
    </xf>
    <xf numFmtId="0" fontId="26" fillId="0" borderId="0" xfId="42" applyFont="1" applyAlignment="1">
      <alignment horizontal="justify"/>
    </xf>
    <xf numFmtId="0" fontId="33" fillId="0" borderId="0" xfId="42" applyFont="1"/>
    <xf numFmtId="0" fontId="32" fillId="0" borderId="0" xfId="42" applyFont="1" applyAlignment="1">
      <alignment horizontal="center"/>
    </xf>
    <xf numFmtId="0" fontId="34" fillId="0" borderId="0" xfId="42" applyFont="1" applyAlignment="1" applyProtection="1">
      <alignment horizontal="center"/>
      <protection locked="0"/>
    </xf>
    <xf numFmtId="0" fontId="33" fillId="0" borderId="0" xfId="42" applyFont="1" applyAlignment="1">
      <alignment horizontal="center"/>
    </xf>
    <xf numFmtId="0" fontId="31" fillId="0" borderId="0" xfId="42" applyFont="1" applyAlignment="1">
      <alignment horizontal="center"/>
    </xf>
    <xf numFmtId="0" fontId="31" fillId="0" borderId="0" xfId="42" applyFont="1" applyAlignment="1" applyProtection="1">
      <alignment horizontal="center"/>
      <protection locked="0"/>
    </xf>
    <xf numFmtId="0" fontId="27" fillId="0" borderId="0" xfId="42" applyFont="1" applyAlignment="1">
      <alignment horizontal="right"/>
    </xf>
    <xf numFmtId="0" fontId="18" fillId="0" borderId="0" xfId="42" applyAlignment="1">
      <alignment horizontal="center"/>
    </xf>
    <xf numFmtId="0" fontId="22" fillId="0" borderId="0" xfId="42" applyFont="1" applyProtection="1">
      <protection locked="0"/>
    </xf>
    <xf numFmtId="0" fontId="23" fillId="0" borderId="0" xfId="42" applyFont="1" applyProtection="1">
      <protection locked="0"/>
    </xf>
    <xf numFmtId="0" fontId="0" fillId="39" borderId="10" xfId="0" applyFill="1" applyBorder="1"/>
    <xf numFmtId="0" fontId="0" fillId="33" borderId="12" xfId="0" applyFill="1" applyBorder="1"/>
    <xf numFmtId="0" fontId="0" fillId="39" borderId="12" xfId="0" applyFill="1" applyBorder="1"/>
    <xf numFmtId="0" fontId="0" fillId="33" borderId="17" xfId="0" applyFill="1" applyBorder="1"/>
    <xf numFmtId="0" fontId="0" fillId="34" borderId="14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0" xfId="0" applyFill="1" applyBorder="1" applyAlignment="1">
      <alignment vertical="center"/>
    </xf>
    <xf numFmtId="0" fontId="0" fillId="34" borderId="15" xfId="0" applyFill="1" applyBorder="1" applyAlignment="1">
      <alignment horizontal="right" vertical="center"/>
    </xf>
    <xf numFmtId="0" fontId="0" fillId="34" borderId="16" xfId="0" applyFill="1" applyBorder="1" applyAlignment="1">
      <alignment horizontal="center" vertical="center"/>
    </xf>
    <xf numFmtId="0" fontId="0" fillId="34" borderId="17" xfId="0" applyFill="1" applyBorder="1" applyAlignment="1">
      <alignment horizontal="center" vertical="center"/>
    </xf>
    <xf numFmtId="0" fontId="0" fillId="34" borderId="17" xfId="0" applyFill="1" applyBorder="1" applyAlignment="1">
      <alignment vertical="center"/>
    </xf>
    <xf numFmtId="0" fontId="22" fillId="38" borderId="27" xfId="42" applyFont="1" applyFill="1" applyBorder="1" applyAlignment="1" applyProtection="1">
      <alignment vertical="center"/>
      <protection locked="0"/>
    </xf>
    <xf numFmtId="0" fontId="16" fillId="37" borderId="19" xfId="0" applyFont="1" applyFill="1" applyBorder="1" applyAlignment="1">
      <alignment horizontal="center" vertical="center" wrapText="1"/>
    </xf>
    <xf numFmtId="0" fontId="16" fillId="37" borderId="20" xfId="0" applyFont="1" applyFill="1" applyBorder="1" applyAlignment="1">
      <alignment horizontal="center" vertical="center" wrapText="1"/>
    </xf>
    <xf numFmtId="0" fontId="16" fillId="37" borderId="20" xfId="0" applyFont="1" applyFill="1" applyBorder="1" applyAlignment="1">
      <alignment vertical="center" wrapText="1"/>
    </xf>
    <xf numFmtId="0" fontId="16" fillId="37" borderId="28" xfId="0" applyFont="1" applyFill="1" applyBorder="1" applyAlignment="1">
      <alignment horizontal="center" vertical="center" wrapText="1"/>
    </xf>
    <xf numFmtId="0" fontId="0" fillId="34" borderId="17" xfId="0" applyFill="1" applyBorder="1"/>
    <xf numFmtId="0" fontId="20" fillId="0" borderId="0" xfId="42" applyFont="1" applyAlignment="1">
      <alignment horizontal="center" vertical="center"/>
    </xf>
    <xf numFmtId="0" fontId="24" fillId="33" borderId="10" xfId="42" applyFont="1" applyFill="1" applyBorder="1" applyAlignment="1">
      <alignment horizontal="center" vertical="center"/>
    </xf>
    <xf numFmtId="0" fontId="23" fillId="0" borderId="0" xfId="42" applyFont="1" applyAlignment="1" applyProtection="1">
      <alignment horizontal="center"/>
      <protection locked="0"/>
    </xf>
    <xf numFmtId="0" fontId="22" fillId="0" borderId="0" xfId="42" applyFont="1" applyAlignment="1" applyProtection="1">
      <alignment horizontal="center"/>
      <protection locked="0"/>
    </xf>
    <xf numFmtId="0" fontId="29" fillId="0" borderId="0" xfId="42" applyFont="1" applyAlignment="1" applyProtection="1">
      <alignment horizontal="center"/>
      <protection locked="0"/>
    </xf>
    <xf numFmtId="0" fontId="0" fillId="34" borderId="15" xfId="0" quotePrefix="1" applyFill="1" applyBorder="1" applyAlignment="1">
      <alignment horizontal="right" vertical="center"/>
    </xf>
    <xf numFmtId="0" fontId="0" fillId="34" borderId="12" xfId="0" applyFill="1" applyBorder="1"/>
    <xf numFmtId="0" fontId="0" fillId="33" borderId="18" xfId="0" applyFill="1" applyBorder="1" applyAlignment="1">
      <alignment horizontal="right" vertical="center"/>
    </xf>
    <xf numFmtId="0" fontId="0" fillId="33" borderId="0" xfId="0" applyFill="1"/>
    <xf numFmtId="0" fontId="0" fillId="39" borderId="11" xfId="0" applyFill="1" applyBorder="1" applyAlignment="1">
      <alignment horizontal="center" vertical="center"/>
    </xf>
    <xf numFmtId="0" fontId="0" fillId="39" borderId="12" xfId="0" applyFill="1" applyBorder="1" applyAlignment="1">
      <alignment horizontal="center" vertical="center"/>
    </xf>
    <xf numFmtId="0" fontId="0" fillId="39" borderId="12" xfId="0" applyFill="1" applyBorder="1" applyAlignment="1">
      <alignment vertical="center"/>
    </xf>
    <xf numFmtId="0" fontId="0" fillId="39" borderId="13" xfId="0" applyFill="1" applyBorder="1" applyAlignment="1">
      <alignment horizontal="right" vertical="center"/>
    </xf>
    <xf numFmtId="0" fontId="22" fillId="39" borderId="29" xfId="42" applyFont="1" applyFill="1" applyBorder="1" applyAlignment="1" applyProtection="1">
      <alignment vertical="center"/>
      <protection locked="0"/>
    </xf>
    <xf numFmtId="0" fontId="23" fillId="39" borderId="12" xfId="42" applyFont="1" applyFill="1" applyBorder="1" applyAlignment="1" applyProtection="1">
      <alignment vertical="center"/>
      <protection locked="0"/>
    </xf>
    <xf numFmtId="0" fontId="22" fillId="39" borderId="12" xfId="42" applyFont="1" applyFill="1" applyBorder="1" applyAlignment="1" applyProtection="1">
      <alignment vertical="center"/>
      <protection locked="0"/>
    </xf>
    <xf numFmtId="0" fontId="24" fillId="39" borderId="12" xfId="42" applyFont="1" applyFill="1" applyBorder="1" applyAlignment="1">
      <alignment horizontal="center" vertical="center"/>
    </xf>
    <xf numFmtId="0" fontId="0" fillId="39" borderId="30" xfId="0" applyFill="1" applyBorder="1" applyAlignment="1">
      <alignment vertical="center"/>
    </xf>
    <xf numFmtId="0" fontId="0" fillId="39" borderId="14" xfId="0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0" fontId="0" fillId="39" borderId="10" xfId="0" applyFill="1" applyBorder="1" applyAlignment="1">
      <alignment vertical="center"/>
    </xf>
    <xf numFmtId="0" fontId="0" fillId="39" borderId="15" xfId="0" applyFill="1" applyBorder="1" applyAlignment="1">
      <alignment horizontal="right" vertical="center"/>
    </xf>
    <xf numFmtId="0" fontId="22" fillId="39" borderId="27" xfId="42" applyFont="1" applyFill="1" applyBorder="1" applyAlignment="1" applyProtection="1">
      <alignment vertical="center"/>
      <protection locked="0"/>
    </xf>
    <xf numFmtId="0" fontId="23" fillId="39" borderId="10" xfId="42" applyFont="1" applyFill="1" applyBorder="1" applyAlignment="1" applyProtection="1">
      <alignment vertical="center"/>
      <protection locked="0"/>
    </xf>
    <xf numFmtId="0" fontId="22" fillId="39" borderId="10" xfId="42" applyFont="1" applyFill="1" applyBorder="1" applyAlignment="1" applyProtection="1">
      <alignment vertical="center"/>
      <protection locked="0"/>
    </xf>
    <xf numFmtId="0" fontId="24" fillId="39" borderId="10" xfId="42" applyFont="1" applyFill="1" applyBorder="1" applyAlignment="1">
      <alignment horizontal="center" vertical="center"/>
    </xf>
    <xf numFmtId="0" fontId="0" fillId="39" borderId="25" xfId="0" applyFill="1" applyBorder="1" applyAlignment="1">
      <alignment vertical="center"/>
    </xf>
    <xf numFmtId="0" fontId="0" fillId="39" borderId="16" xfId="0" applyFill="1" applyBorder="1" applyAlignment="1">
      <alignment horizontal="center" vertical="center"/>
    </xf>
    <xf numFmtId="0" fontId="0" fillId="39" borderId="17" xfId="0" applyFill="1" applyBorder="1" applyAlignment="1">
      <alignment horizontal="center" vertical="center"/>
    </xf>
    <xf numFmtId="0" fontId="0" fillId="39" borderId="17" xfId="0" applyFill="1" applyBorder="1" applyAlignment="1">
      <alignment vertical="center"/>
    </xf>
    <xf numFmtId="0" fontId="0" fillId="39" borderId="17" xfId="0" applyFill="1" applyBorder="1"/>
    <xf numFmtId="0" fontId="0" fillId="39" borderId="18" xfId="0" applyFill="1" applyBorder="1" applyAlignment="1">
      <alignment horizontal="right" vertical="center"/>
    </xf>
    <xf numFmtId="0" fontId="22" fillId="39" borderId="31" xfId="42" applyFont="1" applyFill="1" applyBorder="1" applyAlignment="1" applyProtection="1">
      <alignment vertical="center"/>
      <protection locked="0"/>
    </xf>
    <xf numFmtId="0" fontId="23" fillId="39" borderId="17" xfId="42" applyFont="1" applyFill="1" applyBorder="1" applyAlignment="1" applyProtection="1">
      <alignment vertical="center"/>
      <protection locked="0"/>
    </xf>
    <xf numFmtId="0" fontId="22" fillId="39" borderId="17" xfId="42" applyFont="1" applyFill="1" applyBorder="1" applyAlignment="1" applyProtection="1">
      <alignment vertical="center"/>
      <protection locked="0"/>
    </xf>
    <xf numFmtId="0" fontId="24" fillId="39" borderId="17" xfId="42" applyFont="1" applyFill="1" applyBorder="1" applyAlignment="1">
      <alignment horizontal="center" vertical="center"/>
    </xf>
    <xf numFmtId="0" fontId="0" fillId="39" borderId="26" xfId="0" applyFill="1" applyBorder="1" applyAlignment="1">
      <alignment vertical="center"/>
    </xf>
    <xf numFmtId="0" fontId="0" fillId="35" borderId="11" xfId="0" applyFill="1" applyBorder="1" applyAlignment="1">
      <alignment horizontal="center" vertical="center"/>
    </xf>
    <xf numFmtId="0" fontId="0" fillId="35" borderId="12" xfId="0" applyFill="1" applyBorder="1" applyAlignment="1">
      <alignment horizontal="center" vertical="center"/>
    </xf>
    <xf numFmtId="0" fontId="0" fillId="35" borderId="12" xfId="0" applyFill="1" applyBorder="1" applyAlignment="1">
      <alignment vertical="center"/>
    </xf>
    <xf numFmtId="0" fontId="0" fillId="35" borderId="12" xfId="0" applyFill="1" applyBorder="1"/>
    <xf numFmtId="0" fontId="0" fillId="35" borderId="13" xfId="0" applyFill="1" applyBorder="1" applyAlignment="1">
      <alignment horizontal="right" vertical="center"/>
    </xf>
    <xf numFmtId="0" fontId="22" fillId="35" borderId="29" xfId="42" applyFont="1" applyFill="1" applyBorder="1" applyAlignment="1" applyProtection="1">
      <alignment vertical="center"/>
      <protection locked="0"/>
    </xf>
    <xf numFmtId="0" fontId="23" fillId="35" borderId="12" xfId="42" applyFont="1" applyFill="1" applyBorder="1" applyAlignment="1" applyProtection="1">
      <alignment vertical="center"/>
      <protection locked="0"/>
    </xf>
    <xf numFmtId="0" fontId="22" fillId="35" borderId="12" xfId="42" applyFont="1" applyFill="1" applyBorder="1" applyAlignment="1" applyProtection="1">
      <alignment vertical="center"/>
      <protection locked="0"/>
    </xf>
    <xf numFmtId="0" fontId="24" fillId="35" borderId="12" xfId="42" applyFont="1" applyFill="1" applyBorder="1" applyAlignment="1">
      <alignment horizontal="center" vertical="center"/>
    </xf>
    <xf numFmtId="0" fontId="0" fillId="35" borderId="30" xfId="0" applyFill="1" applyBorder="1" applyAlignment="1">
      <alignment vertical="center"/>
    </xf>
    <xf numFmtId="0" fontId="0" fillId="35" borderId="15" xfId="0" applyFill="1" applyBorder="1" applyAlignment="1">
      <alignment horizontal="right" vertical="center"/>
    </xf>
    <xf numFmtId="0" fontId="22" fillId="35" borderId="27" xfId="42" applyFont="1" applyFill="1" applyBorder="1" applyAlignment="1" applyProtection="1">
      <alignment vertical="center"/>
      <protection locked="0"/>
    </xf>
    <xf numFmtId="0" fontId="23" fillId="35" borderId="10" xfId="42" applyFont="1" applyFill="1" applyBorder="1" applyAlignment="1" applyProtection="1">
      <alignment vertical="center"/>
      <protection locked="0"/>
    </xf>
    <xf numFmtId="0" fontId="22" fillId="35" borderId="10" xfId="42" applyFont="1" applyFill="1" applyBorder="1" applyAlignment="1" applyProtection="1">
      <alignment vertical="center"/>
      <protection locked="0"/>
    </xf>
    <xf numFmtId="0" fontId="24" fillId="35" borderId="10" xfId="42" applyFont="1" applyFill="1" applyBorder="1" applyAlignment="1">
      <alignment horizontal="center" vertical="center"/>
    </xf>
    <xf numFmtId="0" fontId="0" fillId="35" borderId="25" xfId="0" applyFill="1" applyBorder="1" applyAlignment="1">
      <alignment vertical="center"/>
    </xf>
    <xf numFmtId="0" fontId="0" fillId="35" borderId="16" xfId="0" applyFill="1" applyBorder="1" applyAlignment="1">
      <alignment horizontal="center" vertical="center"/>
    </xf>
    <xf numFmtId="0" fontId="0" fillId="35" borderId="17" xfId="0" applyFill="1" applyBorder="1" applyAlignment="1">
      <alignment horizontal="center" vertical="center"/>
    </xf>
    <xf numFmtId="0" fontId="0" fillId="35" borderId="17" xfId="0" applyFill="1" applyBorder="1" applyAlignment="1">
      <alignment vertical="center"/>
    </xf>
    <xf numFmtId="0" fontId="0" fillId="35" borderId="17" xfId="0" applyFill="1" applyBorder="1"/>
    <xf numFmtId="0" fontId="0" fillId="35" borderId="18" xfId="0" applyFill="1" applyBorder="1" applyAlignment="1">
      <alignment horizontal="right" vertical="center"/>
    </xf>
    <xf numFmtId="0" fontId="22" fillId="35" borderId="31" xfId="42" applyFont="1" applyFill="1" applyBorder="1" applyAlignment="1" applyProtection="1">
      <alignment vertical="center"/>
      <protection locked="0"/>
    </xf>
    <xf numFmtId="0" fontId="23" fillId="35" borderId="17" xfId="42" applyFont="1" applyFill="1" applyBorder="1" applyAlignment="1" applyProtection="1">
      <alignment vertical="center"/>
      <protection locked="0"/>
    </xf>
    <xf numFmtId="0" fontId="22" fillId="35" borderId="17" xfId="42" applyFont="1" applyFill="1" applyBorder="1" applyAlignment="1" applyProtection="1">
      <alignment vertical="center"/>
      <protection locked="0"/>
    </xf>
    <xf numFmtId="0" fontId="24" fillId="35" borderId="17" xfId="42" applyFont="1" applyFill="1" applyBorder="1" applyAlignment="1">
      <alignment horizontal="center" vertical="center"/>
    </xf>
    <xf numFmtId="0" fontId="0" fillId="35" borderId="26" xfId="0" applyFill="1" applyBorder="1" applyAlignment="1">
      <alignment vertical="center"/>
    </xf>
    <xf numFmtId="0" fontId="0" fillId="33" borderId="11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33" borderId="12" xfId="0" applyFill="1" applyBorder="1" applyAlignment="1">
      <alignment vertical="center"/>
    </xf>
    <xf numFmtId="0" fontId="0" fillId="33" borderId="13" xfId="0" applyFill="1" applyBorder="1" applyAlignment="1">
      <alignment horizontal="right" vertical="center"/>
    </xf>
    <xf numFmtId="0" fontId="22" fillId="33" borderId="29" xfId="42" applyFont="1" applyFill="1" applyBorder="1" applyAlignment="1" applyProtection="1">
      <alignment vertical="center"/>
      <protection locked="0"/>
    </xf>
    <xf numFmtId="0" fontId="23" fillId="33" borderId="12" xfId="42" applyFont="1" applyFill="1" applyBorder="1" applyAlignment="1" applyProtection="1">
      <alignment vertical="center"/>
      <protection locked="0"/>
    </xf>
    <xf numFmtId="0" fontId="22" fillId="33" borderId="12" xfId="42" applyFont="1" applyFill="1" applyBorder="1" applyAlignment="1" applyProtection="1">
      <alignment vertical="center"/>
      <protection locked="0"/>
    </xf>
    <xf numFmtId="0" fontId="24" fillId="33" borderId="12" xfId="42" applyFont="1" applyFill="1" applyBorder="1" applyAlignment="1">
      <alignment horizontal="center" vertical="center"/>
    </xf>
    <xf numFmtId="0" fontId="0" fillId="33" borderId="30" xfId="0" applyFill="1" applyBorder="1" applyAlignment="1">
      <alignment vertical="center"/>
    </xf>
    <xf numFmtId="0" fontId="22" fillId="33" borderId="27" xfId="42" applyFont="1" applyFill="1" applyBorder="1" applyAlignment="1" applyProtection="1">
      <alignment vertical="center"/>
      <protection locked="0"/>
    </xf>
    <xf numFmtId="0" fontId="23" fillId="33" borderId="10" xfId="42" applyFont="1" applyFill="1" applyBorder="1" applyAlignment="1" applyProtection="1">
      <alignment vertical="center"/>
      <protection locked="0"/>
    </xf>
    <xf numFmtId="0" fontId="22" fillId="33" borderId="10" xfId="42" applyFont="1" applyFill="1" applyBorder="1" applyAlignment="1" applyProtection="1">
      <alignment vertical="center"/>
      <protection locked="0"/>
    </xf>
    <xf numFmtId="0" fontId="0" fillId="33" borderId="25" xfId="0" applyFill="1" applyBorder="1" applyAlignment="1">
      <alignment vertical="center"/>
    </xf>
    <xf numFmtId="0" fontId="0" fillId="33" borderId="16" xfId="0" applyFill="1" applyBorder="1" applyAlignment="1">
      <alignment horizontal="center" vertical="center"/>
    </xf>
    <xf numFmtId="0" fontId="0" fillId="33" borderId="17" xfId="0" applyFill="1" applyBorder="1" applyAlignment="1">
      <alignment horizontal="center" vertical="center"/>
    </xf>
    <xf numFmtId="0" fontId="0" fillId="33" borderId="17" xfId="0" applyFill="1" applyBorder="1" applyAlignment="1">
      <alignment vertical="center"/>
    </xf>
    <xf numFmtId="0" fontId="22" fillId="33" borderId="31" xfId="42" applyFont="1" applyFill="1" applyBorder="1" applyAlignment="1" applyProtection="1">
      <alignment vertical="center"/>
      <protection locked="0"/>
    </xf>
    <xf numFmtId="0" fontId="23" fillId="33" borderId="17" xfId="42" applyFont="1" applyFill="1" applyBorder="1" applyAlignment="1" applyProtection="1">
      <alignment vertical="center"/>
      <protection locked="0"/>
    </xf>
    <xf numFmtId="0" fontId="22" fillId="33" borderId="17" xfId="42" applyFont="1" applyFill="1" applyBorder="1" applyAlignment="1" applyProtection="1">
      <alignment vertical="center"/>
      <protection locked="0"/>
    </xf>
    <xf numFmtId="0" fontId="24" fillId="33" borderId="17" xfId="42" applyFont="1" applyFill="1" applyBorder="1" applyAlignment="1">
      <alignment horizontal="center" vertical="center"/>
    </xf>
    <xf numFmtId="0" fontId="0" fillId="33" borderId="26" xfId="0" applyFill="1" applyBorder="1" applyAlignment="1">
      <alignment vertical="center"/>
    </xf>
    <xf numFmtId="0" fontId="0" fillId="40" borderId="11" xfId="0" applyFill="1" applyBorder="1" applyAlignment="1">
      <alignment horizontal="center" vertical="center"/>
    </xf>
    <xf numFmtId="0" fontId="0" fillId="40" borderId="12" xfId="0" applyFill="1" applyBorder="1" applyAlignment="1">
      <alignment horizontal="center" vertical="center"/>
    </xf>
    <xf numFmtId="0" fontId="0" fillId="40" borderId="12" xfId="0" applyFill="1" applyBorder="1" applyAlignment="1">
      <alignment vertical="center"/>
    </xf>
    <xf numFmtId="0" fontId="0" fillId="40" borderId="12" xfId="0" applyFill="1" applyBorder="1"/>
    <xf numFmtId="0" fontId="0" fillId="40" borderId="13" xfId="0" applyFill="1" applyBorder="1" applyAlignment="1">
      <alignment horizontal="right" vertical="center"/>
    </xf>
    <xf numFmtId="0" fontId="22" fillId="40" borderId="29" xfId="42" applyFont="1" applyFill="1" applyBorder="1" applyAlignment="1" applyProtection="1">
      <alignment vertical="center"/>
      <protection locked="0"/>
    </xf>
    <xf numFmtId="0" fontId="23" fillId="40" borderId="12" xfId="42" applyFont="1" applyFill="1" applyBorder="1" applyAlignment="1" applyProtection="1">
      <alignment vertical="center"/>
      <protection locked="0"/>
    </xf>
    <xf numFmtId="0" fontId="22" fillId="40" borderId="12" xfId="42" applyFont="1" applyFill="1" applyBorder="1" applyAlignment="1" applyProtection="1">
      <alignment vertical="center"/>
      <protection locked="0"/>
    </xf>
    <xf numFmtId="0" fontId="24" fillId="40" borderId="12" xfId="42" applyFont="1" applyFill="1" applyBorder="1" applyAlignment="1">
      <alignment horizontal="center" vertical="center"/>
    </xf>
    <xf numFmtId="0" fontId="0" fillId="40" borderId="30" xfId="0" applyFill="1" applyBorder="1" applyAlignment="1">
      <alignment vertical="center"/>
    </xf>
    <xf numFmtId="0" fontId="0" fillId="40" borderId="14" xfId="0" applyFill="1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  <xf numFmtId="0" fontId="0" fillId="40" borderId="10" xfId="0" applyFill="1" applyBorder="1" applyAlignment="1">
      <alignment vertical="center"/>
    </xf>
    <xf numFmtId="0" fontId="0" fillId="40" borderId="10" xfId="0" applyFill="1" applyBorder="1"/>
    <xf numFmtId="0" fontId="0" fillId="40" borderId="15" xfId="0" applyFill="1" applyBorder="1" applyAlignment="1">
      <alignment horizontal="right" vertical="center"/>
    </xf>
    <xf numFmtId="0" fontId="22" fillId="40" borderId="27" xfId="42" applyFont="1" applyFill="1" applyBorder="1" applyAlignment="1" applyProtection="1">
      <alignment vertical="center"/>
      <protection locked="0"/>
    </xf>
    <xf numFmtId="0" fontId="23" fillId="40" borderId="10" xfId="42" applyFont="1" applyFill="1" applyBorder="1" applyAlignment="1" applyProtection="1">
      <alignment vertical="center"/>
      <protection locked="0"/>
    </xf>
    <xf numFmtId="0" fontId="22" fillId="40" borderId="10" xfId="42" applyFont="1" applyFill="1" applyBorder="1" applyAlignment="1" applyProtection="1">
      <alignment vertical="center"/>
      <protection locked="0"/>
    </xf>
    <xf numFmtId="0" fontId="24" fillId="40" borderId="10" xfId="42" applyFont="1" applyFill="1" applyBorder="1" applyAlignment="1">
      <alignment horizontal="center" vertical="center"/>
    </xf>
    <xf numFmtId="0" fontId="0" fillId="40" borderId="25" xfId="0" applyFill="1" applyBorder="1" applyAlignment="1">
      <alignment vertical="center"/>
    </xf>
    <xf numFmtId="0" fontId="0" fillId="40" borderId="16" xfId="0" applyFill="1" applyBorder="1" applyAlignment="1">
      <alignment horizontal="center" vertical="center"/>
    </xf>
    <xf numFmtId="0" fontId="0" fillId="40" borderId="17" xfId="0" applyFill="1" applyBorder="1" applyAlignment="1">
      <alignment horizontal="center" vertical="center"/>
    </xf>
    <xf numFmtId="0" fontId="0" fillId="40" borderId="17" xfId="0" applyFill="1" applyBorder="1" applyAlignment="1">
      <alignment vertical="center"/>
    </xf>
    <xf numFmtId="0" fontId="0" fillId="40" borderId="17" xfId="0" applyFill="1" applyBorder="1"/>
    <xf numFmtId="0" fontId="0" fillId="40" borderId="18" xfId="0" applyFill="1" applyBorder="1" applyAlignment="1">
      <alignment horizontal="right" vertical="center"/>
    </xf>
    <xf numFmtId="0" fontId="22" fillId="40" borderId="31" xfId="42" applyFont="1" applyFill="1" applyBorder="1" applyAlignment="1" applyProtection="1">
      <alignment vertical="center"/>
      <protection locked="0"/>
    </xf>
    <xf numFmtId="0" fontId="23" fillId="40" borderId="17" xfId="42" applyFont="1" applyFill="1" applyBorder="1" applyAlignment="1" applyProtection="1">
      <alignment vertical="center"/>
      <protection locked="0"/>
    </xf>
    <xf numFmtId="0" fontId="22" fillId="40" borderId="17" xfId="42" applyFont="1" applyFill="1" applyBorder="1" applyAlignment="1" applyProtection="1">
      <alignment vertical="center"/>
      <protection locked="0"/>
    </xf>
    <xf numFmtId="0" fontId="24" fillId="40" borderId="17" xfId="42" applyFont="1" applyFill="1" applyBorder="1" applyAlignment="1">
      <alignment horizontal="center" vertical="center"/>
    </xf>
    <xf numFmtId="0" fontId="0" fillId="40" borderId="26" xfId="0" applyFill="1" applyBorder="1" applyAlignment="1">
      <alignment vertical="center"/>
    </xf>
    <xf numFmtId="0" fontId="0" fillId="41" borderId="11" xfId="0" applyFill="1" applyBorder="1" applyAlignment="1">
      <alignment horizontal="center" vertical="center"/>
    </xf>
    <xf numFmtId="0" fontId="0" fillId="41" borderId="12" xfId="0" applyFill="1" applyBorder="1" applyAlignment="1">
      <alignment horizontal="center" vertical="center"/>
    </xf>
    <xf numFmtId="0" fontId="0" fillId="41" borderId="12" xfId="0" applyFill="1" applyBorder="1" applyAlignment="1">
      <alignment vertical="center"/>
    </xf>
    <xf numFmtId="0" fontId="0" fillId="41" borderId="12" xfId="0" applyFill="1" applyBorder="1"/>
    <xf numFmtId="0" fontId="0" fillId="41" borderId="13" xfId="0" applyFill="1" applyBorder="1" applyAlignment="1">
      <alignment horizontal="right" vertical="center"/>
    </xf>
    <xf numFmtId="0" fontId="22" fillId="41" borderId="29" xfId="42" applyFont="1" applyFill="1" applyBorder="1" applyAlignment="1" applyProtection="1">
      <alignment vertical="center"/>
      <protection locked="0"/>
    </xf>
    <xf numFmtId="0" fontId="23" fillId="41" borderId="12" xfId="42" applyFont="1" applyFill="1" applyBorder="1" applyAlignment="1" applyProtection="1">
      <alignment vertical="center"/>
      <protection locked="0"/>
    </xf>
    <xf numFmtId="0" fontId="22" fillId="41" borderId="12" xfId="42" applyFont="1" applyFill="1" applyBorder="1" applyAlignment="1" applyProtection="1">
      <alignment vertical="center"/>
      <protection locked="0"/>
    </xf>
    <xf numFmtId="0" fontId="24" fillId="41" borderId="12" xfId="42" applyFont="1" applyFill="1" applyBorder="1" applyAlignment="1">
      <alignment horizontal="center" vertical="center"/>
    </xf>
    <xf numFmtId="0" fontId="0" fillId="41" borderId="30" xfId="0" applyFill="1" applyBorder="1" applyAlignment="1">
      <alignment vertical="center"/>
    </xf>
    <xf numFmtId="0" fontId="0" fillId="41" borderId="14" xfId="0" applyFill="1" applyBorder="1" applyAlignment="1">
      <alignment horizontal="center" vertical="center"/>
    </xf>
    <xf numFmtId="0" fontId="0" fillId="41" borderId="10" xfId="0" applyFill="1" applyBorder="1" applyAlignment="1">
      <alignment horizontal="center" vertical="center"/>
    </xf>
    <xf numFmtId="0" fontId="0" fillId="41" borderId="10" xfId="0" applyFill="1" applyBorder="1" applyAlignment="1">
      <alignment vertical="center"/>
    </xf>
    <xf numFmtId="0" fontId="0" fillId="41" borderId="10" xfId="0" applyFill="1" applyBorder="1"/>
    <xf numFmtId="0" fontId="0" fillId="41" borderId="15" xfId="0" applyFill="1" applyBorder="1" applyAlignment="1">
      <alignment horizontal="right" vertical="center"/>
    </xf>
    <xf numFmtId="0" fontId="22" fillId="41" borderId="27" xfId="42" applyFont="1" applyFill="1" applyBorder="1" applyAlignment="1" applyProtection="1">
      <alignment vertical="center"/>
      <protection locked="0"/>
    </xf>
    <xf numFmtId="0" fontId="23" fillId="41" borderId="10" xfId="42" applyFont="1" applyFill="1" applyBorder="1" applyAlignment="1" applyProtection="1">
      <alignment vertical="center"/>
      <protection locked="0"/>
    </xf>
    <xf numFmtId="0" fontId="22" fillId="41" borderId="10" xfId="42" applyFont="1" applyFill="1" applyBorder="1" applyAlignment="1" applyProtection="1">
      <alignment vertical="center"/>
      <protection locked="0"/>
    </xf>
    <xf numFmtId="0" fontId="24" fillId="41" borderId="10" xfId="42" applyFont="1" applyFill="1" applyBorder="1" applyAlignment="1">
      <alignment horizontal="center" vertical="center"/>
    </xf>
    <xf numFmtId="0" fontId="0" fillId="41" borderId="25" xfId="0" applyFill="1" applyBorder="1" applyAlignment="1">
      <alignment vertical="center"/>
    </xf>
    <xf numFmtId="0" fontId="0" fillId="41" borderId="16" xfId="0" applyFill="1" applyBorder="1" applyAlignment="1">
      <alignment horizontal="center" vertical="center"/>
    </xf>
    <xf numFmtId="0" fontId="0" fillId="41" borderId="17" xfId="0" applyFill="1" applyBorder="1" applyAlignment="1">
      <alignment horizontal="center" vertical="center"/>
    </xf>
    <xf numFmtId="0" fontId="0" fillId="41" borderId="17" xfId="0" applyFill="1" applyBorder="1" applyAlignment="1">
      <alignment vertical="center"/>
    </xf>
    <xf numFmtId="0" fontId="0" fillId="41" borderId="32" xfId="0" applyFill="1" applyBorder="1"/>
    <xf numFmtId="0" fontId="0" fillId="41" borderId="18" xfId="0" applyFill="1" applyBorder="1" applyAlignment="1">
      <alignment horizontal="right" vertical="center"/>
    </xf>
    <xf numFmtId="0" fontId="22" fillId="41" borderId="31" xfId="42" applyFont="1" applyFill="1" applyBorder="1" applyAlignment="1" applyProtection="1">
      <alignment vertical="center"/>
      <protection locked="0"/>
    </xf>
    <xf numFmtId="0" fontId="23" fillId="41" borderId="17" xfId="42" applyFont="1" applyFill="1" applyBorder="1" applyAlignment="1" applyProtection="1">
      <alignment vertical="center"/>
      <protection locked="0"/>
    </xf>
    <xf numFmtId="0" fontId="22" fillId="41" borderId="17" xfId="42" applyFont="1" applyFill="1" applyBorder="1" applyAlignment="1" applyProtection="1">
      <alignment vertical="center"/>
      <protection locked="0"/>
    </xf>
    <xf numFmtId="0" fontId="24" fillId="41" borderId="17" xfId="42" applyFont="1" applyFill="1" applyBorder="1" applyAlignment="1">
      <alignment horizontal="center" vertical="center"/>
    </xf>
    <xf numFmtId="0" fontId="0" fillId="41" borderId="26" xfId="0" applyFill="1" applyBorder="1" applyAlignment="1">
      <alignment vertical="center"/>
    </xf>
    <xf numFmtId="0" fontId="0" fillId="42" borderId="21" xfId="0" applyFill="1" applyBorder="1" applyAlignment="1">
      <alignment horizontal="center" vertical="center"/>
    </xf>
    <xf numFmtId="0" fontId="0" fillId="42" borderId="22" xfId="0" applyFill="1" applyBorder="1" applyAlignment="1">
      <alignment horizontal="center" vertical="center"/>
    </xf>
    <xf numFmtId="0" fontId="0" fillId="42" borderId="22" xfId="0" applyFill="1" applyBorder="1" applyAlignment="1">
      <alignment vertical="center"/>
    </xf>
    <xf numFmtId="0" fontId="0" fillId="42" borderId="22" xfId="0" applyFill="1" applyBorder="1"/>
    <xf numFmtId="0" fontId="0" fillId="42" borderId="33" xfId="0" applyFill="1" applyBorder="1" applyAlignment="1">
      <alignment horizontal="right" vertical="center"/>
    </xf>
    <xf numFmtId="0" fontId="22" fillId="42" borderId="34" xfId="42" applyFont="1" applyFill="1" applyBorder="1" applyAlignment="1" applyProtection="1">
      <alignment vertical="center"/>
      <protection locked="0"/>
    </xf>
    <xf numFmtId="0" fontId="23" fillId="42" borderId="22" xfId="42" applyFont="1" applyFill="1" applyBorder="1" applyAlignment="1" applyProtection="1">
      <alignment vertical="center"/>
      <protection locked="0"/>
    </xf>
    <xf numFmtId="0" fontId="22" fillId="42" borderId="22" xfId="42" applyFont="1" applyFill="1" applyBorder="1" applyAlignment="1" applyProtection="1">
      <alignment vertical="center"/>
      <protection locked="0"/>
    </xf>
    <xf numFmtId="0" fontId="24" fillId="42" borderId="22" xfId="42" applyFont="1" applyFill="1" applyBorder="1" applyAlignment="1">
      <alignment horizontal="center" vertical="center"/>
    </xf>
    <xf numFmtId="0" fontId="0" fillId="42" borderId="0" xfId="0" applyFill="1" applyAlignment="1">
      <alignment vertical="center"/>
    </xf>
    <xf numFmtId="0" fontId="0" fillId="42" borderId="14" xfId="0" applyFill="1" applyBorder="1" applyAlignment="1">
      <alignment horizontal="center" vertical="center"/>
    </xf>
    <xf numFmtId="0" fontId="0" fillId="42" borderId="10" xfId="0" applyFill="1" applyBorder="1" applyAlignment="1">
      <alignment horizontal="center" vertical="center"/>
    </xf>
    <xf numFmtId="0" fontId="0" fillId="42" borderId="10" xfId="0" applyFill="1" applyBorder="1" applyAlignment="1">
      <alignment vertical="center"/>
    </xf>
    <xf numFmtId="0" fontId="0" fillId="42" borderId="10" xfId="0" applyFill="1" applyBorder="1"/>
    <xf numFmtId="0" fontId="0" fillId="42" borderId="15" xfId="0" applyFill="1" applyBorder="1" applyAlignment="1">
      <alignment horizontal="right" vertical="center"/>
    </xf>
    <xf numFmtId="0" fontId="22" fillId="42" borderId="27" xfId="42" applyFont="1" applyFill="1" applyBorder="1" applyAlignment="1" applyProtection="1">
      <alignment vertical="center"/>
      <protection locked="0"/>
    </xf>
    <xf numFmtId="0" fontId="23" fillId="42" borderId="10" xfId="42" applyFont="1" applyFill="1" applyBorder="1" applyAlignment="1" applyProtection="1">
      <alignment vertical="center"/>
      <protection locked="0"/>
    </xf>
    <xf numFmtId="0" fontId="22" fillId="42" borderId="10" xfId="42" applyFont="1" applyFill="1" applyBorder="1" applyAlignment="1" applyProtection="1">
      <alignment vertical="center"/>
      <protection locked="0"/>
    </xf>
    <xf numFmtId="0" fontId="24" fillId="42" borderId="10" xfId="42" applyFont="1" applyFill="1" applyBorder="1" applyAlignment="1">
      <alignment horizontal="center" vertical="center"/>
    </xf>
    <xf numFmtId="0" fontId="0" fillId="42" borderId="23" xfId="0" applyFill="1" applyBorder="1" applyAlignment="1">
      <alignment horizontal="center" vertical="center"/>
    </xf>
    <xf numFmtId="0" fontId="0" fillId="42" borderId="24" xfId="0" applyFill="1" applyBorder="1" applyAlignment="1">
      <alignment horizontal="center" vertical="center"/>
    </xf>
    <xf numFmtId="0" fontId="0" fillId="42" borderId="24" xfId="0" applyFill="1" applyBorder="1" applyAlignment="1">
      <alignment vertical="center"/>
    </xf>
    <xf numFmtId="0" fontId="0" fillId="42" borderId="24" xfId="0" applyFill="1" applyBorder="1"/>
    <xf numFmtId="0" fontId="0" fillId="42" borderId="35" xfId="0" applyFill="1" applyBorder="1" applyAlignment="1">
      <alignment horizontal="right" vertical="center"/>
    </xf>
    <xf numFmtId="0" fontId="22" fillId="42" borderId="36" xfId="42" applyFont="1" applyFill="1" applyBorder="1" applyAlignment="1" applyProtection="1">
      <alignment vertical="center"/>
      <protection locked="0"/>
    </xf>
    <xf numFmtId="0" fontId="23" fillId="42" borderId="24" xfId="42" applyFont="1" applyFill="1" applyBorder="1" applyAlignment="1" applyProtection="1">
      <alignment vertical="center"/>
      <protection locked="0"/>
    </xf>
    <xf numFmtId="0" fontId="22" fillId="42" borderId="24" xfId="42" applyFont="1" applyFill="1" applyBorder="1" applyAlignment="1" applyProtection="1">
      <alignment vertical="center"/>
      <protection locked="0"/>
    </xf>
    <xf numFmtId="0" fontId="24" fillId="42" borderId="24" xfId="42" applyFont="1" applyFill="1" applyBorder="1" applyAlignment="1">
      <alignment horizontal="center" vertical="center"/>
    </xf>
    <xf numFmtId="0" fontId="0" fillId="43" borderId="11" xfId="0" applyFill="1" applyBorder="1" applyAlignment="1">
      <alignment horizontal="center" vertical="center"/>
    </xf>
    <xf numFmtId="0" fontId="0" fillId="43" borderId="12" xfId="0" applyFill="1" applyBorder="1" applyAlignment="1">
      <alignment horizontal="center" vertical="center"/>
    </xf>
    <xf numFmtId="0" fontId="0" fillId="43" borderId="12" xfId="0" applyFill="1" applyBorder="1" applyAlignment="1">
      <alignment vertical="center"/>
    </xf>
    <xf numFmtId="0" fontId="0" fillId="43" borderId="12" xfId="0" applyFill="1" applyBorder="1"/>
    <xf numFmtId="0" fontId="0" fillId="43" borderId="13" xfId="0" applyFill="1" applyBorder="1" applyAlignment="1">
      <alignment horizontal="right" vertical="center"/>
    </xf>
    <xf numFmtId="0" fontId="22" fillId="43" borderId="29" xfId="42" applyFont="1" applyFill="1" applyBorder="1" applyAlignment="1" applyProtection="1">
      <alignment vertical="center"/>
      <protection locked="0"/>
    </xf>
    <xf numFmtId="0" fontId="23" fillId="43" borderId="12" xfId="42" applyFont="1" applyFill="1" applyBorder="1" applyAlignment="1" applyProtection="1">
      <alignment vertical="center"/>
      <protection locked="0"/>
    </xf>
    <xf numFmtId="0" fontId="22" fillId="43" borderId="12" xfId="42" applyFont="1" applyFill="1" applyBorder="1" applyAlignment="1" applyProtection="1">
      <alignment vertical="center"/>
      <protection locked="0"/>
    </xf>
    <xf numFmtId="0" fontId="24" fillId="43" borderId="12" xfId="42" applyFont="1" applyFill="1" applyBorder="1" applyAlignment="1">
      <alignment horizontal="center" vertical="center"/>
    </xf>
    <xf numFmtId="0" fontId="0" fillId="43" borderId="30" xfId="0" applyFill="1" applyBorder="1" applyAlignment="1">
      <alignment vertical="center"/>
    </xf>
    <xf numFmtId="0" fontId="0" fillId="43" borderId="14" xfId="0" applyFill="1" applyBorder="1" applyAlignment="1">
      <alignment horizontal="center" vertical="center"/>
    </xf>
    <xf numFmtId="0" fontId="0" fillId="43" borderId="10" xfId="0" applyFill="1" applyBorder="1" applyAlignment="1">
      <alignment horizontal="center" vertical="center"/>
    </xf>
    <xf numFmtId="0" fontId="0" fillId="43" borderId="10" xfId="0" applyFill="1" applyBorder="1" applyAlignment="1">
      <alignment vertical="center"/>
    </xf>
    <xf numFmtId="0" fontId="0" fillId="43" borderId="10" xfId="0" applyFill="1" applyBorder="1"/>
    <xf numFmtId="0" fontId="0" fillId="43" borderId="15" xfId="0" applyFill="1" applyBorder="1" applyAlignment="1">
      <alignment horizontal="right" vertical="center"/>
    </xf>
    <xf numFmtId="0" fontId="22" fillId="43" borderId="27" xfId="42" applyFont="1" applyFill="1" applyBorder="1" applyAlignment="1" applyProtection="1">
      <alignment vertical="center"/>
      <protection locked="0"/>
    </xf>
    <xf numFmtId="0" fontId="23" fillId="43" borderId="10" xfId="42" applyFont="1" applyFill="1" applyBorder="1" applyAlignment="1" applyProtection="1">
      <alignment vertical="center"/>
      <protection locked="0"/>
    </xf>
    <xf numFmtId="0" fontId="22" fillId="43" borderId="10" xfId="42" applyFont="1" applyFill="1" applyBorder="1" applyAlignment="1" applyProtection="1">
      <alignment vertical="center"/>
      <protection locked="0"/>
    </xf>
    <xf numFmtId="0" fontId="24" fillId="43" borderId="10" xfId="42" applyFont="1" applyFill="1" applyBorder="1" applyAlignment="1">
      <alignment horizontal="center" vertical="center"/>
    </xf>
    <xf numFmtId="0" fontId="0" fillId="43" borderId="25" xfId="0" applyFill="1" applyBorder="1" applyAlignment="1">
      <alignment vertical="center"/>
    </xf>
    <xf numFmtId="0" fontId="0" fillId="43" borderId="16" xfId="0" applyFill="1" applyBorder="1" applyAlignment="1">
      <alignment horizontal="center" vertical="center"/>
    </xf>
    <xf numFmtId="0" fontId="0" fillId="43" borderId="17" xfId="0" applyFill="1" applyBorder="1" applyAlignment="1">
      <alignment horizontal="center" vertical="center"/>
    </xf>
    <xf numFmtId="0" fontId="0" fillId="43" borderId="17" xfId="0" applyFill="1" applyBorder="1" applyAlignment="1">
      <alignment vertical="center"/>
    </xf>
    <xf numFmtId="0" fontId="0" fillId="43" borderId="17" xfId="0" applyFill="1" applyBorder="1"/>
    <xf numFmtId="0" fontId="0" fillId="43" borderId="18" xfId="0" applyFill="1" applyBorder="1" applyAlignment="1">
      <alignment horizontal="right" vertical="center"/>
    </xf>
    <xf numFmtId="0" fontId="22" fillId="43" borderId="31" xfId="42" applyFont="1" applyFill="1" applyBorder="1" applyAlignment="1" applyProtection="1">
      <alignment vertical="center"/>
      <protection locked="0"/>
    </xf>
    <xf numFmtId="0" fontId="23" fillId="43" borderId="17" xfId="42" applyFont="1" applyFill="1" applyBorder="1" applyAlignment="1" applyProtection="1">
      <alignment vertical="center"/>
      <protection locked="0"/>
    </xf>
    <xf numFmtId="0" fontId="22" fillId="43" borderId="17" xfId="42" applyFont="1" applyFill="1" applyBorder="1" applyAlignment="1" applyProtection="1">
      <alignment vertical="center"/>
      <protection locked="0"/>
    </xf>
    <xf numFmtId="0" fontId="24" fillId="43" borderId="17" xfId="42" applyFont="1" applyFill="1" applyBorder="1" applyAlignment="1">
      <alignment horizontal="center" vertical="center"/>
    </xf>
    <xf numFmtId="0" fontId="0" fillId="43" borderId="26" xfId="0" applyFill="1" applyBorder="1" applyAlignment="1">
      <alignment vertical="center"/>
    </xf>
    <xf numFmtId="0" fontId="0" fillId="44" borderId="11" xfId="0" applyFill="1" applyBorder="1" applyAlignment="1">
      <alignment horizontal="center" vertical="center"/>
    </xf>
    <xf numFmtId="0" fontId="0" fillId="44" borderId="12" xfId="0" applyFill="1" applyBorder="1" applyAlignment="1">
      <alignment horizontal="center" vertical="center"/>
    </xf>
    <xf numFmtId="0" fontId="0" fillId="44" borderId="12" xfId="0" applyFill="1" applyBorder="1" applyAlignment="1">
      <alignment vertical="center"/>
    </xf>
    <xf numFmtId="0" fontId="0" fillId="44" borderId="12" xfId="0" applyFill="1" applyBorder="1"/>
    <xf numFmtId="0" fontId="0" fillId="44" borderId="13" xfId="0" applyFill="1" applyBorder="1" applyAlignment="1">
      <alignment horizontal="right" vertical="center"/>
    </xf>
    <xf numFmtId="0" fontId="22" fillId="44" borderId="29" xfId="42" applyFont="1" applyFill="1" applyBorder="1" applyAlignment="1" applyProtection="1">
      <alignment vertical="center"/>
      <protection locked="0"/>
    </xf>
    <xf numFmtId="0" fontId="23" fillId="44" borderId="12" xfId="42" applyFont="1" applyFill="1" applyBorder="1" applyAlignment="1" applyProtection="1">
      <alignment vertical="center"/>
      <protection locked="0"/>
    </xf>
    <xf numFmtId="0" fontId="22" fillId="44" borderId="12" xfId="42" applyFont="1" applyFill="1" applyBorder="1" applyAlignment="1" applyProtection="1">
      <alignment vertical="center"/>
      <protection locked="0"/>
    </xf>
    <xf numFmtId="0" fontId="24" fillId="44" borderId="12" xfId="42" applyFont="1" applyFill="1" applyBorder="1" applyAlignment="1">
      <alignment horizontal="center" vertical="center"/>
    </xf>
    <xf numFmtId="0" fontId="0" fillId="44" borderId="30" xfId="0" applyFill="1" applyBorder="1" applyAlignment="1">
      <alignment vertical="center"/>
    </xf>
    <xf numFmtId="0" fontId="0" fillId="44" borderId="14" xfId="0" applyFill="1" applyBorder="1" applyAlignment="1">
      <alignment horizontal="center" vertical="center"/>
    </xf>
    <xf numFmtId="0" fontId="0" fillId="44" borderId="10" xfId="0" applyFill="1" applyBorder="1" applyAlignment="1">
      <alignment horizontal="center" vertical="center"/>
    </xf>
    <xf numFmtId="0" fontId="0" fillId="44" borderId="10" xfId="0" applyFill="1" applyBorder="1" applyAlignment="1">
      <alignment vertical="center"/>
    </xf>
    <xf numFmtId="0" fontId="0" fillId="44" borderId="10" xfId="0" applyFill="1" applyBorder="1"/>
    <xf numFmtId="0" fontId="0" fillId="44" borderId="15" xfId="0" applyFill="1" applyBorder="1" applyAlignment="1">
      <alignment horizontal="right" vertical="center"/>
    </xf>
    <xf numFmtId="0" fontId="22" fillId="44" borderId="27" xfId="42" applyFont="1" applyFill="1" applyBorder="1" applyAlignment="1" applyProtection="1">
      <alignment vertical="center"/>
      <protection locked="0"/>
    </xf>
    <xf numFmtId="0" fontId="23" fillId="44" borderId="10" xfId="42" applyFont="1" applyFill="1" applyBorder="1" applyAlignment="1" applyProtection="1">
      <alignment vertical="center"/>
      <protection locked="0"/>
    </xf>
    <xf numFmtId="0" fontId="22" fillId="44" borderId="10" xfId="42" applyFont="1" applyFill="1" applyBorder="1" applyAlignment="1" applyProtection="1">
      <alignment vertical="center"/>
      <protection locked="0"/>
    </xf>
    <xf numFmtId="0" fontId="24" fillId="44" borderId="10" xfId="42" applyFont="1" applyFill="1" applyBorder="1" applyAlignment="1">
      <alignment horizontal="center" vertical="center"/>
    </xf>
    <xf numFmtId="0" fontId="0" fillId="44" borderId="25" xfId="0" applyFill="1" applyBorder="1" applyAlignment="1">
      <alignment vertical="center"/>
    </xf>
    <xf numFmtId="0" fontId="0" fillId="44" borderId="16" xfId="0" applyFill="1" applyBorder="1" applyAlignment="1">
      <alignment horizontal="center" vertical="center"/>
    </xf>
    <xf numFmtId="0" fontId="0" fillId="44" borderId="17" xfId="0" applyFill="1" applyBorder="1" applyAlignment="1">
      <alignment horizontal="center" vertical="center"/>
    </xf>
    <xf numFmtId="0" fontId="0" fillId="44" borderId="17" xfId="0" applyFill="1" applyBorder="1" applyAlignment="1">
      <alignment vertical="center"/>
    </xf>
    <xf numFmtId="0" fontId="0" fillId="44" borderId="17" xfId="0" applyFill="1" applyBorder="1"/>
    <xf numFmtId="0" fontId="0" fillId="44" borderId="18" xfId="0" applyFill="1" applyBorder="1" applyAlignment="1">
      <alignment horizontal="right" vertical="center"/>
    </xf>
    <xf numFmtId="0" fontId="22" fillId="44" borderId="31" xfId="42" applyFont="1" applyFill="1" applyBorder="1" applyAlignment="1" applyProtection="1">
      <alignment vertical="center"/>
      <protection locked="0"/>
    </xf>
    <xf numFmtId="0" fontId="23" fillId="44" borderId="17" xfId="42" applyFont="1" applyFill="1" applyBorder="1" applyAlignment="1" applyProtection="1">
      <alignment vertical="center"/>
      <protection locked="0"/>
    </xf>
    <xf numFmtId="0" fontId="22" fillId="44" borderId="17" xfId="42" applyFont="1" applyFill="1" applyBorder="1" applyAlignment="1" applyProtection="1">
      <alignment vertical="center"/>
      <protection locked="0"/>
    </xf>
    <xf numFmtId="0" fontId="24" fillId="44" borderId="17" xfId="42" applyFont="1" applyFill="1" applyBorder="1" applyAlignment="1">
      <alignment horizontal="center" vertical="center"/>
    </xf>
    <xf numFmtId="0" fontId="0" fillId="44" borderId="26" xfId="0" applyFill="1" applyBorder="1" applyAlignment="1">
      <alignment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34" borderId="12" xfId="0" applyFill="1" applyBorder="1" applyAlignment="1">
      <alignment vertical="center"/>
    </xf>
    <xf numFmtId="0" fontId="0" fillId="34" borderId="13" xfId="0" applyFill="1" applyBorder="1" applyAlignment="1">
      <alignment horizontal="right" vertical="center"/>
    </xf>
    <xf numFmtId="0" fontId="22" fillId="34" borderId="29" xfId="42" applyFont="1" applyFill="1" applyBorder="1" applyAlignment="1" applyProtection="1">
      <alignment vertical="center"/>
      <protection locked="0"/>
    </xf>
    <xf numFmtId="0" fontId="23" fillId="34" borderId="12" xfId="42" applyFont="1" applyFill="1" applyBorder="1" applyAlignment="1" applyProtection="1">
      <alignment vertical="center"/>
      <protection locked="0"/>
    </xf>
    <xf numFmtId="0" fontId="22" fillId="34" borderId="12" xfId="42" applyFont="1" applyFill="1" applyBorder="1" applyAlignment="1" applyProtection="1">
      <alignment vertical="center"/>
      <protection locked="0"/>
    </xf>
    <xf numFmtId="0" fontId="24" fillId="34" borderId="12" xfId="42" applyFont="1" applyFill="1" applyBorder="1" applyAlignment="1">
      <alignment horizontal="center" vertical="center"/>
    </xf>
    <xf numFmtId="0" fontId="0" fillId="34" borderId="30" xfId="0" applyFill="1" applyBorder="1" applyAlignment="1">
      <alignment vertical="center"/>
    </xf>
    <xf numFmtId="0" fontId="22" fillId="34" borderId="27" xfId="42" applyFont="1" applyFill="1" applyBorder="1" applyAlignment="1" applyProtection="1">
      <alignment vertical="center"/>
      <protection locked="0"/>
    </xf>
    <xf numFmtId="0" fontId="23" fillId="34" borderId="10" xfId="42" applyFont="1" applyFill="1" applyBorder="1" applyAlignment="1" applyProtection="1">
      <alignment vertical="center"/>
      <protection locked="0"/>
    </xf>
    <xf numFmtId="0" fontId="22" fillId="34" borderId="10" xfId="42" applyFont="1" applyFill="1" applyBorder="1" applyAlignment="1" applyProtection="1">
      <alignment vertical="center"/>
      <protection locked="0"/>
    </xf>
    <xf numFmtId="0" fontId="24" fillId="34" borderId="10" xfId="42" applyFont="1" applyFill="1" applyBorder="1" applyAlignment="1">
      <alignment horizontal="center" vertical="center"/>
    </xf>
    <xf numFmtId="0" fontId="0" fillId="34" borderId="25" xfId="0" applyFill="1" applyBorder="1" applyAlignment="1">
      <alignment vertical="center"/>
    </xf>
    <xf numFmtId="0" fontId="0" fillId="34" borderId="18" xfId="0" quotePrefix="1" applyFill="1" applyBorder="1" applyAlignment="1">
      <alignment horizontal="right" vertical="center"/>
    </xf>
    <xf numFmtId="0" fontId="22" fillId="34" borderId="31" xfId="42" applyFont="1" applyFill="1" applyBorder="1" applyAlignment="1" applyProtection="1">
      <alignment vertical="center"/>
      <protection locked="0"/>
    </xf>
    <xf numFmtId="0" fontId="23" fillId="34" borderId="17" xfId="42" applyFont="1" applyFill="1" applyBorder="1" applyAlignment="1" applyProtection="1">
      <alignment vertical="center"/>
      <protection locked="0"/>
    </xf>
    <xf numFmtId="0" fontId="22" fillId="34" borderId="17" xfId="42" applyFont="1" applyFill="1" applyBorder="1" applyAlignment="1" applyProtection="1">
      <alignment vertical="center"/>
      <protection locked="0"/>
    </xf>
    <xf numFmtId="0" fontId="24" fillId="34" borderId="17" xfId="42" applyFont="1" applyFill="1" applyBorder="1" applyAlignment="1">
      <alignment horizontal="center" vertical="center"/>
    </xf>
    <xf numFmtId="0" fontId="0" fillId="34" borderId="26" xfId="0" applyFill="1" applyBorder="1" applyAlignment="1">
      <alignment vertical="center"/>
    </xf>
    <xf numFmtId="0" fontId="35" fillId="0" borderId="0" xfId="42" applyFont="1" applyAlignment="1">
      <alignment horizontal="center" vertical="center"/>
    </xf>
    <xf numFmtId="0" fontId="16" fillId="0" borderId="0" xfId="0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2"/>
  <sheetViews>
    <sheetView topLeftCell="F1" workbookViewId="0">
      <selection activeCell="R10" sqref="R10:S18"/>
    </sheetView>
  </sheetViews>
  <sheetFormatPr defaultColWidth="9" defaultRowHeight="14.25" x14ac:dyDescent="0.45"/>
  <cols>
    <col min="1" max="2" width="9" style="4"/>
    <col min="3" max="3" width="30" style="5" bestFit="1" customWidth="1"/>
    <col min="4" max="4" width="15" style="5" bestFit="1" customWidth="1"/>
    <col min="5" max="5" width="15" style="5" customWidth="1"/>
    <col min="6" max="6" width="30.59765625" style="5" bestFit="1" customWidth="1"/>
    <col min="7" max="7" width="4.59765625" style="21" customWidth="1"/>
    <col min="8" max="10" width="9" style="5"/>
    <col min="11" max="11" width="9.46484375" style="5" bestFit="1" customWidth="1"/>
    <col min="12" max="15" width="9" style="5"/>
    <col min="16" max="17" width="9" style="4"/>
    <col min="18" max="16384" width="9" style="5"/>
  </cols>
  <sheetData>
    <row r="1" spans="1:17" ht="15" x14ac:dyDescent="0.45">
      <c r="D1" s="6" t="s">
        <v>55</v>
      </c>
      <c r="E1" s="7"/>
      <c r="F1" s="7"/>
      <c r="G1" s="7"/>
      <c r="H1" s="8"/>
      <c r="I1" s="7"/>
      <c r="J1" s="9"/>
      <c r="K1" s="7"/>
      <c r="L1" s="7"/>
      <c r="M1" s="7"/>
    </row>
    <row r="2" spans="1:17" ht="15.4" thickBot="1" x14ac:dyDescent="0.5">
      <c r="D2" s="6"/>
      <c r="E2" s="7"/>
      <c r="F2" s="7"/>
      <c r="G2" s="7"/>
      <c r="H2" s="311" t="s">
        <v>56</v>
      </c>
      <c r="I2" s="312"/>
      <c r="J2" s="311" t="s">
        <v>57</v>
      </c>
      <c r="K2" s="312"/>
      <c r="L2" s="311" t="s">
        <v>58</v>
      </c>
      <c r="M2" s="312"/>
      <c r="N2" s="311" t="s">
        <v>59</v>
      </c>
      <c r="O2" s="312"/>
    </row>
    <row r="3" spans="1:17" s="11" customFormat="1" ht="15" x14ac:dyDescent="0.45">
      <c r="A3" s="54" t="s">
        <v>13</v>
      </c>
      <c r="B3" s="55" t="s">
        <v>14</v>
      </c>
      <c r="C3" s="56" t="s">
        <v>0</v>
      </c>
      <c r="D3" s="56" t="s">
        <v>1</v>
      </c>
      <c r="E3" s="56" t="s">
        <v>49</v>
      </c>
      <c r="F3" s="56" t="s">
        <v>47</v>
      </c>
      <c r="G3" s="57"/>
      <c r="H3" s="10" t="s">
        <v>52</v>
      </c>
      <c r="I3" s="10" t="s">
        <v>53</v>
      </c>
      <c r="J3" s="10" t="s">
        <v>52</v>
      </c>
      <c r="K3" s="10" t="s">
        <v>53</v>
      </c>
      <c r="L3" s="10" t="s">
        <v>52</v>
      </c>
      <c r="M3" s="10" t="s">
        <v>53</v>
      </c>
      <c r="N3" s="10" t="s">
        <v>52</v>
      </c>
      <c r="O3" s="10" t="s">
        <v>53</v>
      </c>
      <c r="P3" s="59" t="s">
        <v>54</v>
      </c>
      <c r="Q3" s="59" t="s">
        <v>53</v>
      </c>
    </row>
    <row r="4" spans="1:17" ht="15" x14ac:dyDescent="0.45">
      <c r="A4" s="46">
        <v>1</v>
      </c>
      <c r="B4" s="47">
        <v>1</v>
      </c>
      <c r="C4" s="48" t="s">
        <v>8</v>
      </c>
      <c r="D4" s="48" t="s">
        <v>6</v>
      </c>
      <c r="E4" s="48" t="s">
        <v>48</v>
      </c>
      <c r="F4" s="1" t="s">
        <v>38</v>
      </c>
      <c r="G4" s="20"/>
      <c r="H4" s="53">
        <v>12</v>
      </c>
      <c r="I4" s="16">
        <v>0</v>
      </c>
      <c r="J4" s="15">
        <v>12</v>
      </c>
      <c r="K4" s="16">
        <v>0</v>
      </c>
      <c r="L4" s="15">
        <v>10</v>
      </c>
      <c r="M4" s="16">
        <v>0</v>
      </c>
      <c r="N4" s="15">
        <v>12</v>
      </c>
      <c r="O4" s="16">
        <v>0</v>
      </c>
      <c r="P4" s="60">
        <f t="shared" ref="P4:P49" si="0">H4+J4+L4+N4</f>
        <v>46</v>
      </c>
      <c r="Q4" s="60">
        <f t="shared" ref="Q4:Q49" si="1">I4+K4+M4+O4</f>
        <v>0</v>
      </c>
    </row>
    <row r="5" spans="1:17" ht="15" x14ac:dyDescent="0.45">
      <c r="A5" s="46">
        <v>1</v>
      </c>
      <c r="B5" s="47">
        <v>2</v>
      </c>
      <c r="C5" s="48" t="s">
        <v>8</v>
      </c>
      <c r="D5" s="48" t="s">
        <v>5</v>
      </c>
      <c r="E5" s="48" t="s">
        <v>48</v>
      </c>
      <c r="F5" s="1" t="s">
        <v>37</v>
      </c>
      <c r="G5" s="20"/>
      <c r="H5" s="53">
        <v>10</v>
      </c>
      <c r="I5" s="16">
        <v>0</v>
      </c>
      <c r="J5" s="15">
        <v>11</v>
      </c>
      <c r="K5" s="16">
        <v>1</v>
      </c>
      <c r="L5" s="15">
        <v>10</v>
      </c>
      <c r="M5" s="16">
        <v>0</v>
      </c>
      <c r="N5" s="15">
        <v>12</v>
      </c>
      <c r="O5" s="16">
        <v>0</v>
      </c>
      <c r="P5" s="60">
        <f t="shared" si="0"/>
        <v>43</v>
      </c>
      <c r="Q5" s="60">
        <f t="shared" si="1"/>
        <v>1</v>
      </c>
    </row>
    <row r="6" spans="1:17" ht="15" x14ac:dyDescent="0.45">
      <c r="A6" s="46">
        <v>1</v>
      </c>
      <c r="B6" s="47">
        <v>3</v>
      </c>
      <c r="C6" s="48" t="s">
        <v>8</v>
      </c>
      <c r="D6" s="48" t="s">
        <v>4</v>
      </c>
      <c r="E6" s="48" t="s">
        <v>48</v>
      </c>
      <c r="F6" s="2" t="s">
        <v>16</v>
      </c>
      <c r="G6" s="49"/>
      <c r="H6" s="53">
        <v>8</v>
      </c>
      <c r="I6" s="16">
        <v>0</v>
      </c>
      <c r="J6" s="15">
        <v>10</v>
      </c>
      <c r="K6" s="16">
        <v>0</v>
      </c>
      <c r="L6" s="15">
        <v>14</v>
      </c>
      <c r="M6" s="16">
        <v>0</v>
      </c>
      <c r="N6" s="15">
        <v>10</v>
      </c>
      <c r="O6" s="16">
        <v>0</v>
      </c>
      <c r="P6" s="60">
        <f t="shared" si="0"/>
        <v>42</v>
      </c>
      <c r="Q6" s="60">
        <f t="shared" si="1"/>
        <v>0</v>
      </c>
    </row>
    <row r="7" spans="1:17" ht="15" x14ac:dyDescent="0.45">
      <c r="A7" s="46">
        <v>1</v>
      </c>
      <c r="B7" s="47">
        <v>4</v>
      </c>
      <c r="C7" s="48" t="s">
        <v>8</v>
      </c>
      <c r="D7" s="48" t="s">
        <v>3</v>
      </c>
      <c r="E7" s="48" t="s">
        <v>48</v>
      </c>
      <c r="F7" s="2" t="s">
        <v>29</v>
      </c>
      <c r="G7" s="49"/>
      <c r="H7" s="53">
        <v>4</v>
      </c>
      <c r="I7" s="16">
        <v>0</v>
      </c>
      <c r="J7" s="15">
        <v>14</v>
      </c>
      <c r="K7" s="16">
        <v>0</v>
      </c>
      <c r="L7" s="15">
        <v>12</v>
      </c>
      <c r="M7" s="16">
        <v>0</v>
      </c>
      <c r="N7" s="15">
        <v>12</v>
      </c>
      <c r="O7" s="16">
        <v>0</v>
      </c>
      <c r="P7" s="60">
        <f t="shared" si="0"/>
        <v>42</v>
      </c>
      <c r="Q7" s="60">
        <f t="shared" si="1"/>
        <v>0</v>
      </c>
    </row>
    <row r="8" spans="1:17" ht="15" x14ac:dyDescent="0.45">
      <c r="A8" s="46">
        <v>1</v>
      </c>
      <c r="B8" s="47">
        <v>5</v>
      </c>
      <c r="C8" s="48" t="s">
        <v>8</v>
      </c>
      <c r="D8" s="48" t="s">
        <v>4</v>
      </c>
      <c r="E8" s="48" t="s">
        <v>50</v>
      </c>
      <c r="F8" s="1" t="s">
        <v>26</v>
      </c>
      <c r="G8" s="20"/>
      <c r="H8" s="53">
        <v>9</v>
      </c>
      <c r="I8" s="16">
        <v>1</v>
      </c>
      <c r="J8" s="15">
        <v>10</v>
      </c>
      <c r="K8" s="16">
        <v>0</v>
      </c>
      <c r="L8" s="15">
        <v>12</v>
      </c>
      <c r="M8" s="16">
        <v>0</v>
      </c>
      <c r="N8" s="15">
        <v>10</v>
      </c>
      <c r="O8" s="16">
        <v>0</v>
      </c>
      <c r="P8" s="60">
        <f t="shared" si="0"/>
        <v>41</v>
      </c>
      <c r="Q8" s="60">
        <f t="shared" si="1"/>
        <v>1</v>
      </c>
    </row>
    <row r="9" spans="1:17" ht="15" x14ac:dyDescent="0.45">
      <c r="A9" s="46">
        <v>1</v>
      </c>
      <c r="B9" s="47">
        <v>6</v>
      </c>
      <c r="C9" s="48" t="s">
        <v>8</v>
      </c>
      <c r="D9" s="48" t="s">
        <v>85</v>
      </c>
      <c r="E9" s="48" t="s">
        <v>50</v>
      </c>
      <c r="F9" s="2" t="s">
        <v>39</v>
      </c>
      <c r="G9" s="49"/>
      <c r="H9" s="53">
        <v>11</v>
      </c>
      <c r="I9" s="16">
        <v>1</v>
      </c>
      <c r="J9" s="15">
        <v>6</v>
      </c>
      <c r="K9" s="16">
        <v>0</v>
      </c>
      <c r="L9" s="15">
        <v>12</v>
      </c>
      <c r="M9" s="16">
        <v>0</v>
      </c>
      <c r="N9" s="15">
        <v>12</v>
      </c>
      <c r="O9" s="16">
        <v>0</v>
      </c>
      <c r="P9" s="60">
        <f t="shared" si="0"/>
        <v>41</v>
      </c>
      <c r="Q9" s="60">
        <f t="shared" si="1"/>
        <v>1</v>
      </c>
    </row>
    <row r="10" spans="1:17" ht="15" x14ac:dyDescent="0.45">
      <c r="A10" s="46">
        <v>1</v>
      </c>
      <c r="B10" s="47">
        <v>7</v>
      </c>
      <c r="C10" s="48" t="s">
        <v>8</v>
      </c>
      <c r="D10" s="48" t="s">
        <v>86</v>
      </c>
      <c r="E10" s="48" t="s">
        <v>50</v>
      </c>
      <c r="F10" s="2" t="s">
        <v>20</v>
      </c>
      <c r="G10" s="49"/>
      <c r="H10" s="53">
        <v>6</v>
      </c>
      <c r="I10" s="16">
        <v>0</v>
      </c>
      <c r="J10" s="15">
        <v>12</v>
      </c>
      <c r="K10" s="16">
        <v>0</v>
      </c>
      <c r="L10" s="15">
        <v>10</v>
      </c>
      <c r="M10" s="16">
        <v>0</v>
      </c>
      <c r="N10" s="15">
        <v>12</v>
      </c>
      <c r="O10" s="16">
        <v>0</v>
      </c>
      <c r="P10" s="60">
        <f t="shared" si="0"/>
        <v>40</v>
      </c>
      <c r="Q10" s="60">
        <f t="shared" si="1"/>
        <v>0</v>
      </c>
    </row>
    <row r="11" spans="1:17" ht="15" x14ac:dyDescent="0.45">
      <c r="A11" s="17">
        <v>2</v>
      </c>
      <c r="B11" s="18">
        <v>8</v>
      </c>
      <c r="C11" s="19" t="s">
        <v>15</v>
      </c>
      <c r="D11" s="19" t="s">
        <v>6</v>
      </c>
      <c r="E11" s="19" t="s">
        <v>48</v>
      </c>
      <c r="F11" s="1" t="s">
        <v>25</v>
      </c>
      <c r="G11" s="20"/>
      <c r="H11" s="53">
        <v>10</v>
      </c>
      <c r="I11" s="16">
        <v>0</v>
      </c>
      <c r="J11" s="15">
        <v>10</v>
      </c>
      <c r="K11" s="16">
        <v>0</v>
      </c>
      <c r="L11" s="15">
        <v>12</v>
      </c>
      <c r="M11" s="16">
        <v>0</v>
      </c>
      <c r="N11" s="15">
        <v>8</v>
      </c>
      <c r="O11" s="16">
        <v>0</v>
      </c>
      <c r="P11" s="60">
        <f t="shared" si="0"/>
        <v>40</v>
      </c>
      <c r="Q11" s="60">
        <f t="shared" si="1"/>
        <v>0</v>
      </c>
    </row>
    <row r="12" spans="1:17" ht="15" x14ac:dyDescent="0.45">
      <c r="A12" s="17">
        <v>2</v>
      </c>
      <c r="B12" s="18">
        <v>9</v>
      </c>
      <c r="C12" s="19" t="s">
        <v>15</v>
      </c>
      <c r="D12" s="19" t="s">
        <v>5</v>
      </c>
      <c r="E12" s="19" t="s">
        <v>48</v>
      </c>
      <c r="F12" s="2" t="s">
        <v>44</v>
      </c>
      <c r="G12" s="49"/>
      <c r="H12" s="53">
        <v>14</v>
      </c>
      <c r="I12" s="16">
        <v>0</v>
      </c>
      <c r="J12" s="15">
        <v>10</v>
      </c>
      <c r="K12" s="16">
        <v>0</v>
      </c>
      <c r="L12" s="15">
        <v>6</v>
      </c>
      <c r="M12" s="16">
        <v>0</v>
      </c>
      <c r="N12" s="15">
        <v>9</v>
      </c>
      <c r="O12" s="16">
        <v>1</v>
      </c>
      <c r="P12" s="60">
        <f t="shared" si="0"/>
        <v>39</v>
      </c>
      <c r="Q12" s="60">
        <f t="shared" si="1"/>
        <v>1</v>
      </c>
    </row>
    <row r="13" spans="1:17" ht="15" x14ac:dyDescent="0.45">
      <c r="A13" s="17">
        <v>2</v>
      </c>
      <c r="B13" s="18">
        <v>10</v>
      </c>
      <c r="C13" s="19" t="s">
        <v>15</v>
      </c>
      <c r="D13" s="19" t="s">
        <v>4</v>
      </c>
      <c r="E13" s="19" t="s">
        <v>48</v>
      </c>
      <c r="F13" s="2" t="s">
        <v>40</v>
      </c>
      <c r="G13" s="49"/>
      <c r="H13" s="53">
        <v>10</v>
      </c>
      <c r="I13" s="16">
        <v>0</v>
      </c>
      <c r="J13" s="15">
        <v>10</v>
      </c>
      <c r="K13" s="16">
        <v>0</v>
      </c>
      <c r="L13" s="15">
        <v>10</v>
      </c>
      <c r="M13" s="16">
        <v>0</v>
      </c>
      <c r="N13" s="15">
        <v>9</v>
      </c>
      <c r="O13" s="16">
        <v>1</v>
      </c>
      <c r="P13" s="60">
        <f t="shared" si="0"/>
        <v>39</v>
      </c>
      <c r="Q13" s="60">
        <f t="shared" si="1"/>
        <v>1</v>
      </c>
    </row>
    <row r="14" spans="1:17" ht="15" x14ac:dyDescent="0.45">
      <c r="A14" s="17">
        <v>2</v>
      </c>
      <c r="B14" s="18">
        <v>11</v>
      </c>
      <c r="C14" s="19" t="s">
        <v>15</v>
      </c>
      <c r="D14" s="19" t="s">
        <v>3</v>
      </c>
      <c r="E14" s="19" t="s">
        <v>48</v>
      </c>
      <c r="F14" s="2" t="s">
        <v>43</v>
      </c>
      <c r="G14" s="49"/>
      <c r="H14" s="53">
        <v>6</v>
      </c>
      <c r="I14" s="16">
        <v>0</v>
      </c>
      <c r="J14" s="15">
        <v>12</v>
      </c>
      <c r="K14" s="16">
        <v>0</v>
      </c>
      <c r="L14" s="15">
        <v>8</v>
      </c>
      <c r="M14" s="16">
        <v>0</v>
      </c>
      <c r="N14" s="15">
        <v>12</v>
      </c>
      <c r="O14" s="16">
        <v>0</v>
      </c>
      <c r="P14" s="60">
        <f t="shared" si="0"/>
        <v>38</v>
      </c>
      <c r="Q14" s="60">
        <f t="shared" si="1"/>
        <v>0</v>
      </c>
    </row>
    <row r="15" spans="1:17" ht="15" x14ac:dyDescent="0.45">
      <c r="A15" s="46">
        <v>3</v>
      </c>
      <c r="B15" s="47">
        <v>12</v>
      </c>
      <c r="C15" s="48" t="s">
        <v>11</v>
      </c>
      <c r="D15" s="48" t="s">
        <v>6</v>
      </c>
      <c r="E15" s="48" t="s">
        <v>48</v>
      </c>
      <c r="F15" s="2" t="s">
        <v>41</v>
      </c>
      <c r="G15" s="49"/>
      <c r="H15" s="53">
        <v>11</v>
      </c>
      <c r="I15" s="16">
        <v>1</v>
      </c>
      <c r="J15" s="15">
        <v>10</v>
      </c>
      <c r="K15" s="16">
        <v>0</v>
      </c>
      <c r="L15" s="15">
        <v>8</v>
      </c>
      <c r="M15" s="16">
        <v>0</v>
      </c>
      <c r="N15" s="15">
        <v>8</v>
      </c>
      <c r="O15" s="16">
        <v>0</v>
      </c>
      <c r="P15" s="60">
        <f t="shared" si="0"/>
        <v>37</v>
      </c>
      <c r="Q15" s="60">
        <f t="shared" si="1"/>
        <v>1</v>
      </c>
    </row>
    <row r="16" spans="1:17" ht="15" x14ac:dyDescent="0.45">
      <c r="A16" s="46">
        <v>3</v>
      </c>
      <c r="B16" s="47">
        <v>13</v>
      </c>
      <c r="C16" s="48" t="s">
        <v>11</v>
      </c>
      <c r="D16" s="48" t="s">
        <v>5</v>
      </c>
      <c r="E16" s="48" t="s">
        <v>48</v>
      </c>
      <c r="F16" s="1" t="s">
        <v>28</v>
      </c>
      <c r="G16" s="20"/>
      <c r="H16" s="53">
        <v>8</v>
      </c>
      <c r="I16" s="16">
        <v>0</v>
      </c>
      <c r="J16" s="15">
        <v>8</v>
      </c>
      <c r="K16" s="16">
        <v>0</v>
      </c>
      <c r="L16" s="15">
        <v>12</v>
      </c>
      <c r="M16" s="16">
        <v>0</v>
      </c>
      <c r="N16" s="15">
        <v>8</v>
      </c>
      <c r="O16" s="16">
        <v>0</v>
      </c>
      <c r="P16" s="60">
        <f t="shared" si="0"/>
        <v>36</v>
      </c>
      <c r="Q16" s="60">
        <f t="shared" si="1"/>
        <v>0</v>
      </c>
    </row>
    <row r="17" spans="1:18" ht="15" x14ac:dyDescent="0.45">
      <c r="A17" s="46">
        <v>3</v>
      </c>
      <c r="B17" s="47">
        <v>14</v>
      </c>
      <c r="C17" s="48" t="s">
        <v>11</v>
      </c>
      <c r="D17" s="48" t="s">
        <v>4</v>
      </c>
      <c r="E17" s="48" t="s">
        <v>48</v>
      </c>
      <c r="F17" s="2" t="s">
        <v>92</v>
      </c>
      <c r="G17" s="49"/>
      <c r="H17" s="53">
        <v>4</v>
      </c>
      <c r="I17" s="16">
        <v>0</v>
      </c>
      <c r="J17" s="15">
        <v>12</v>
      </c>
      <c r="K17" s="16">
        <v>0</v>
      </c>
      <c r="L17" s="15">
        <v>8</v>
      </c>
      <c r="M17" s="16">
        <v>0</v>
      </c>
      <c r="N17" s="15">
        <v>12</v>
      </c>
      <c r="O17" s="16">
        <v>0</v>
      </c>
      <c r="P17" s="60">
        <f t="shared" si="0"/>
        <v>36</v>
      </c>
      <c r="Q17" s="60">
        <f t="shared" si="1"/>
        <v>0</v>
      </c>
    </row>
    <row r="18" spans="1:18" ht="15" x14ac:dyDescent="0.45">
      <c r="A18" s="46">
        <v>3</v>
      </c>
      <c r="B18" s="47">
        <v>15</v>
      </c>
      <c r="C18" s="48" t="s">
        <v>11</v>
      </c>
      <c r="D18" s="48" t="s">
        <v>3</v>
      </c>
      <c r="E18" s="48" t="s">
        <v>48</v>
      </c>
      <c r="F18" s="1" t="s">
        <v>74</v>
      </c>
      <c r="G18" s="20"/>
      <c r="H18" s="53">
        <v>12</v>
      </c>
      <c r="I18" s="16">
        <v>0</v>
      </c>
      <c r="J18" s="15">
        <v>8</v>
      </c>
      <c r="K18" s="16">
        <v>0</v>
      </c>
      <c r="L18" s="15">
        <v>10</v>
      </c>
      <c r="M18" s="16">
        <v>0</v>
      </c>
      <c r="N18" s="15">
        <v>6</v>
      </c>
      <c r="O18" s="16">
        <v>0</v>
      </c>
      <c r="P18" s="60">
        <f t="shared" si="0"/>
        <v>36</v>
      </c>
      <c r="Q18" s="60">
        <f t="shared" si="1"/>
        <v>0</v>
      </c>
    </row>
    <row r="19" spans="1:18" ht="15" x14ac:dyDescent="0.45">
      <c r="A19" s="17">
        <v>4</v>
      </c>
      <c r="B19" s="18">
        <v>16</v>
      </c>
      <c r="C19" s="19" t="s">
        <v>12</v>
      </c>
      <c r="D19" s="19" t="s">
        <v>6</v>
      </c>
      <c r="E19" s="19" t="s">
        <v>48</v>
      </c>
      <c r="F19" s="2" t="s">
        <v>34</v>
      </c>
      <c r="G19" s="49"/>
      <c r="H19" s="53">
        <v>14</v>
      </c>
      <c r="I19" s="16">
        <v>0</v>
      </c>
      <c r="J19" s="15">
        <v>10</v>
      </c>
      <c r="K19" s="16">
        <v>0</v>
      </c>
      <c r="L19" s="15">
        <v>4</v>
      </c>
      <c r="M19" s="16">
        <v>0</v>
      </c>
      <c r="N19" s="15">
        <v>8</v>
      </c>
      <c r="O19" s="16">
        <v>0</v>
      </c>
      <c r="P19" s="60">
        <f t="shared" si="0"/>
        <v>36</v>
      </c>
      <c r="Q19" s="60">
        <f t="shared" si="1"/>
        <v>0</v>
      </c>
    </row>
    <row r="20" spans="1:18" ht="15" x14ac:dyDescent="0.45">
      <c r="A20" s="17">
        <v>4</v>
      </c>
      <c r="B20" s="18">
        <v>17</v>
      </c>
      <c r="C20" s="19" t="s">
        <v>12</v>
      </c>
      <c r="D20" s="19" t="s">
        <v>5</v>
      </c>
      <c r="E20" s="19" t="s">
        <v>48</v>
      </c>
      <c r="F20" s="1" t="s">
        <v>81</v>
      </c>
      <c r="G20" s="20"/>
      <c r="H20" s="53">
        <v>10</v>
      </c>
      <c r="I20" s="16">
        <v>0</v>
      </c>
      <c r="J20" s="15">
        <v>8</v>
      </c>
      <c r="K20" s="16">
        <v>0</v>
      </c>
      <c r="L20" s="15">
        <v>8</v>
      </c>
      <c r="M20" s="16">
        <v>0</v>
      </c>
      <c r="N20" s="15">
        <v>9</v>
      </c>
      <c r="O20" s="16">
        <v>1</v>
      </c>
      <c r="P20" s="60">
        <f t="shared" si="0"/>
        <v>35</v>
      </c>
      <c r="Q20" s="60">
        <f t="shared" si="1"/>
        <v>1</v>
      </c>
    </row>
    <row r="21" spans="1:18" ht="15" x14ac:dyDescent="0.45">
      <c r="A21" s="17">
        <v>4</v>
      </c>
      <c r="B21" s="18">
        <v>18</v>
      </c>
      <c r="C21" s="19" t="s">
        <v>12</v>
      </c>
      <c r="D21" s="19" t="s">
        <v>4</v>
      </c>
      <c r="E21" s="19" t="s">
        <v>48</v>
      </c>
      <c r="F21" s="1" t="s">
        <v>75</v>
      </c>
      <c r="G21" s="20"/>
      <c r="H21" s="53">
        <v>10</v>
      </c>
      <c r="I21" s="16">
        <v>0</v>
      </c>
      <c r="J21" s="15">
        <v>10</v>
      </c>
      <c r="K21" s="16">
        <v>0</v>
      </c>
      <c r="L21" s="15">
        <v>4</v>
      </c>
      <c r="M21" s="16">
        <v>0</v>
      </c>
      <c r="N21" s="15">
        <v>10</v>
      </c>
      <c r="O21" s="16">
        <v>0</v>
      </c>
      <c r="P21" s="60">
        <f t="shared" si="0"/>
        <v>34</v>
      </c>
      <c r="Q21" s="60">
        <f t="shared" si="1"/>
        <v>0</v>
      </c>
    </row>
    <row r="22" spans="1:18" ht="15" x14ac:dyDescent="0.45">
      <c r="A22" s="17">
        <v>4</v>
      </c>
      <c r="B22" s="18">
        <v>19</v>
      </c>
      <c r="C22" s="19" t="s">
        <v>12</v>
      </c>
      <c r="D22" s="19" t="s">
        <v>3</v>
      </c>
      <c r="E22" s="19" t="s">
        <v>48</v>
      </c>
      <c r="F22" s="2" t="s">
        <v>18</v>
      </c>
      <c r="G22" s="49"/>
      <c r="H22" s="53">
        <v>3</v>
      </c>
      <c r="I22" s="16">
        <v>1</v>
      </c>
      <c r="J22" s="15">
        <v>6</v>
      </c>
      <c r="K22" s="16">
        <v>0</v>
      </c>
      <c r="L22" s="15">
        <v>10</v>
      </c>
      <c r="M22" s="16">
        <v>0</v>
      </c>
      <c r="N22" s="15">
        <v>14</v>
      </c>
      <c r="O22" s="16">
        <v>0</v>
      </c>
      <c r="P22" s="60">
        <f t="shared" si="0"/>
        <v>33</v>
      </c>
      <c r="Q22" s="60">
        <f t="shared" si="1"/>
        <v>1</v>
      </c>
    </row>
    <row r="23" spans="1:18" ht="15" x14ac:dyDescent="0.45">
      <c r="A23" s="17">
        <v>4</v>
      </c>
      <c r="B23" s="18">
        <v>20</v>
      </c>
      <c r="C23" s="19" t="s">
        <v>12</v>
      </c>
      <c r="D23" s="19" t="s">
        <v>85</v>
      </c>
      <c r="E23" s="19" t="s">
        <v>50</v>
      </c>
      <c r="F23" s="2" t="s">
        <v>91</v>
      </c>
      <c r="G23" s="49"/>
      <c r="H23" s="53">
        <v>8</v>
      </c>
      <c r="I23" s="16">
        <v>0</v>
      </c>
      <c r="J23" s="15">
        <v>7</v>
      </c>
      <c r="K23" s="16">
        <v>1</v>
      </c>
      <c r="L23" s="15">
        <v>12</v>
      </c>
      <c r="M23" s="16">
        <v>0</v>
      </c>
      <c r="N23" s="15">
        <v>6</v>
      </c>
      <c r="O23" s="16">
        <v>0</v>
      </c>
      <c r="P23" s="60">
        <f t="shared" si="0"/>
        <v>33</v>
      </c>
      <c r="Q23" s="60">
        <f t="shared" si="1"/>
        <v>1</v>
      </c>
    </row>
    <row r="24" spans="1:18" ht="15" x14ac:dyDescent="0.45">
      <c r="A24" s="17">
        <v>4</v>
      </c>
      <c r="B24" s="18">
        <v>21</v>
      </c>
      <c r="C24" s="19" t="s">
        <v>12</v>
      </c>
      <c r="D24" s="19" t="s">
        <v>87</v>
      </c>
      <c r="E24" s="19" t="s">
        <v>50</v>
      </c>
      <c r="F24" s="1" t="s">
        <v>78</v>
      </c>
      <c r="G24" s="20"/>
      <c r="H24" s="53">
        <v>6</v>
      </c>
      <c r="I24" s="16">
        <v>0</v>
      </c>
      <c r="J24" s="15">
        <v>6</v>
      </c>
      <c r="K24" s="16">
        <v>0</v>
      </c>
      <c r="L24" s="15">
        <v>12</v>
      </c>
      <c r="M24" s="16">
        <v>0</v>
      </c>
      <c r="N24" s="15">
        <v>9</v>
      </c>
      <c r="O24" s="16">
        <v>1</v>
      </c>
      <c r="P24" s="60">
        <f t="shared" si="0"/>
        <v>33</v>
      </c>
      <c r="Q24" s="60">
        <f t="shared" si="1"/>
        <v>1</v>
      </c>
      <c r="R24" s="5">
        <f>P19+P20+P21+P22</f>
        <v>138</v>
      </c>
    </row>
    <row r="25" spans="1:18" ht="15" x14ac:dyDescent="0.45">
      <c r="A25" s="46">
        <v>5</v>
      </c>
      <c r="B25" s="47">
        <v>22</v>
      </c>
      <c r="C25" s="48" t="s">
        <v>2</v>
      </c>
      <c r="D25" s="48" t="s">
        <v>6</v>
      </c>
      <c r="E25" s="48" t="s">
        <v>48</v>
      </c>
      <c r="F25" s="2" t="s">
        <v>31</v>
      </c>
      <c r="G25" s="49"/>
      <c r="H25" s="53">
        <v>10</v>
      </c>
      <c r="I25" s="16">
        <v>0</v>
      </c>
      <c r="J25" s="15">
        <v>10</v>
      </c>
      <c r="K25" s="16">
        <v>0</v>
      </c>
      <c r="L25" s="15">
        <v>2</v>
      </c>
      <c r="M25" s="16">
        <v>0</v>
      </c>
      <c r="N25" s="15">
        <v>11</v>
      </c>
      <c r="O25" s="16">
        <v>1</v>
      </c>
      <c r="P25" s="60">
        <f t="shared" si="0"/>
        <v>33</v>
      </c>
      <c r="Q25" s="60">
        <f t="shared" si="1"/>
        <v>1</v>
      </c>
    </row>
    <row r="26" spans="1:18" ht="15" x14ac:dyDescent="0.45">
      <c r="A26" s="46">
        <v>5</v>
      </c>
      <c r="B26" s="47">
        <v>23</v>
      </c>
      <c r="C26" s="48" t="s">
        <v>2</v>
      </c>
      <c r="D26" s="48" t="s">
        <v>5</v>
      </c>
      <c r="E26" s="48" t="s">
        <v>48</v>
      </c>
      <c r="F26" s="48" t="s">
        <v>32</v>
      </c>
      <c r="G26" s="49"/>
      <c r="H26" s="53">
        <v>4</v>
      </c>
      <c r="I26" s="16">
        <v>0</v>
      </c>
      <c r="J26" s="15">
        <v>12</v>
      </c>
      <c r="K26" s="16">
        <v>0</v>
      </c>
      <c r="L26" s="15">
        <v>8</v>
      </c>
      <c r="M26" s="16">
        <v>0</v>
      </c>
      <c r="N26" s="15">
        <v>8</v>
      </c>
      <c r="O26" s="16">
        <v>0</v>
      </c>
      <c r="P26" s="60">
        <f t="shared" si="0"/>
        <v>32</v>
      </c>
      <c r="Q26" s="60">
        <f t="shared" si="1"/>
        <v>0</v>
      </c>
    </row>
    <row r="27" spans="1:18" ht="15" x14ac:dyDescent="0.45">
      <c r="A27" s="46">
        <v>5</v>
      </c>
      <c r="B27" s="47">
        <v>24</v>
      </c>
      <c r="C27" s="48" t="s">
        <v>2</v>
      </c>
      <c r="D27" s="48" t="s">
        <v>4</v>
      </c>
      <c r="E27" s="48" t="s">
        <v>48</v>
      </c>
      <c r="F27" s="2" t="s">
        <v>19</v>
      </c>
      <c r="G27" s="49"/>
      <c r="H27" s="53">
        <v>10</v>
      </c>
      <c r="I27" s="16">
        <v>0</v>
      </c>
      <c r="J27" s="15">
        <v>7</v>
      </c>
      <c r="K27" s="16">
        <v>1</v>
      </c>
      <c r="L27" s="15">
        <v>6</v>
      </c>
      <c r="M27" s="16">
        <v>0</v>
      </c>
      <c r="N27" s="15">
        <v>8</v>
      </c>
      <c r="O27" s="16">
        <v>0</v>
      </c>
      <c r="P27" s="60">
        <f t="shared" si="0"/>
        <v>31</v>
      </c>
      <c r="Q27" s="60">
        <f t="shared" si="1"/>
        <v>1</v>
      </c>
    </row>
    <row r="28" spans="1:18" ht="15" x14ac:dyDescent="0.45">
      <c r="A28" s="46">
        <v>5</v>
      </c>
      <c r="B28" s="47">
        <v>25</v>
      </c>
      <c r="C28" s="48" t="s">
        <v>2</v>
      </c>
      <c r="D28" s="48" t="s">
        <v>3</v>
      </c>
      <c r="E28" s="48" t="s">
        <v>48</v>
      </c>
      <c r="F28" s="67" t="s">
        <v>89</v>
      </c>
      <c r="G28" s="20"/>
      <c r="H28" s="53">
        <v>8</v>
      </c>
      <c r="I28" s="16">
        <v>0</v>
      </c>
      <c r="J28" s="15">
        <v>6</v>
      </c>
      <c r="K28" s="16">
        <v>0</v>
      </c>
      <c r="L28" s="15">
        <v>7</v>
      </c>
      <c r="M28" s="16">
        <v>1</v>
      </c>
      <c r="N28" s="15">
        <v>10</v>
      </c>
      <c r="O28" s="16">
        <v>0</v>
      </c>
      <c r="P28" s="60">
        <f t="shared" si="0"/>
        <v>31</v>
      </c>
      <c r="Q28" s="60">
        <f t="shared" si="1"/>
        <v>1</v>
      </c>
    </row>
    <row r="29" spans="1:18" ht="15" x14ac:dyDescent="0.45">
      <c r="A29" s="46">
        <v>5</v>
      </c>
      <c r="B29" s="47">
        <v>26</v>
      </c>
      <c r="C29" s="48" t="s">
        <v>2</v>
      </c>
      <c r="D29" s="48" t="s">
        <v>85</v>
      </c>
      <c r="E29" s="48" t="s">
        <v>50</v>
      </c>
      <c r="F29" s="2" t="s">
        <v>51</v>
      </c>
      <c r="G29" s="49"/>
      <c r="H29" s="53">
        <v>12</v>
      </c>
      <c r="I29" s="16">
        <v>0</v>
      </c>
      <c r="J29" s="15">
        <v>4</v>
      </c>
      <c r="K29" s="16">
        <v>0</v>
      </c>
      <c r="L29" s="15">
        <v>8</v>
      </c>
      <c r="M29" s="16">
        <v>0</v>
      </c>
      <c r="N29" s="15">
        <v>7</v>
      </c>
      <c r="O29" s="16">
        <v>1</v>
      </c>
      <c r="P29" s="60">
        <f t="shared" si="0"/>
        <v>31</v>
      </c>
      <c r="Q29" s="60">
        <f t="shared" si="1"/>
        <v>1</v>
      </c>
      <c r="R29" s="5">
        <f>P25+P26+P27+P28</f>
        <v>127</v>
      </c>
    </row>
    <row r="30" spans="1:18" ht="15" x14ac:dyDescent="0.45">
      <c r="A30" s="17">
        <v>6</v>
      </c>
      <c r="B30" s="18">
        <v>27</v>
      </c>
      <c r="C30" s="19" t="s">
        <v>10</v>
      </c>
      <c r="D30" s="19" t="s">
        <v>6</v>
      </c>
      <c r="E30" s="19" t="s">
        <v>48</v>
      </c>
      <c r="F30" s="2" t="s">
        <v>30</v>
      </c>
      <c r="G30" s="49"/>
      <c r="H30" s="53">
        <v>10</v>
      </c>
      <c r="I30" s="16">
        <v>0</v>
      </c>
      <c r="J30" s="15">
        <v>8</v>
      </c>
      <c r="K30" s="16">
        <v>0</v>
      </c>
      <c r="L30" s="15">
        <v>8</v>
      </c>
      <c r="M30" s="16">
        <v>0</v>
      </c>
      <c r="N30" s="15">
        <v>4</v>
      </c>
      <c r="O30" s="16">
        <v>0</v>
      </c>
      <c r="P30" s="60">
        <f t="shared" si="0"/>
        <v>30</v>
      </c>
      <c r="Q30" s="60">
        <f t="shared" si="1"/>
        <v>0</v>
      </c>
    </row>
    <row r="31" spans="1:18" ht="15" x14ac:dyDescent="0.45">
      <c r="A31" s="17">
        <v>6</v>
      </c>
      <c r="B31" s="18">
        <v>28</v>
      </c>
      <c r="C31" s="19" t="s">
        <v>10</v>
      </c>
      <c r="D31" s="19" t="s">
        <v>5</v>
      </c>
      <c r="E31" s="19" t="s">
        <v>48</v>
      </c>
      <c r="F31" s="1" t="s">
        <v>77</v>
      </c>
      <c r="G31" s="20"/>
      <c r="H31" s="53">
        <v>10</v>
      </c>
      <c r="I31" s="16">
        <v>0</v>
      </c>
      <c r="J31" s="15">
        <v>8</v>
      </c>
      <c r="K31" s="16">
        <v>0</v>
      </c>
      <c r="L31" s="15">
        <v>8</v>
      </c>
      <c r="M31" s="16">
        <v>0</v>
      </c>
      <c r="N31" s="15">
        <v>4</v>
      </c>
      <c r="O31" s="16">
        <v>0</v>
      </c>
      <c r="P31" s="60">
        <f t="shared" si="0"/>
        <v>30</v>
      </c>
      <c r="Q31" s="60">
        <f t="shared" si="1"/>
        <v>0</v>
      </c>
    </row>
    <row r="32" spans="1:18" ht="15" x14ac:dyDescent="0.45">
      <c r="A32" s="17">
        <v>6</v>
      </c>
      <c r="B32" s="18">
        <v>29</v>
      </c>
      <c r="C32" s="19" t="s">
        <v>10</v>
      </c>
      <c r="D32" s="19" t="s">
        <v>4</v>
      </c>
      <c r="E32" s="19" t="s">
        <v>48</v>
      </c>
      <c r="F32" s="1" t="s">
        <v>21</v>
      </c>
      <c r="G32" s="20"/>
      <c r="H32" s="53">
        <v>8</v>
      </c>
      <c r="I32" s="16">
        <v>0</v>
      </c>
      <c r="J32" s="15">
        <v>8</v>
      </c>
      <c r="K32" s="16">
        <v>0</v>
      </c>
      <c r="L32" s="15">
        <v>6</v>
      </c>
      <c r="M32" s="16">
        <v>0</v>
      </c>
      <c r="N32" s="15">
        <v>7</v>
      </c>
      <c r="O32" s="16">
        <v>1</v>
      </c>
      <c r="P32" s="60">
        <f t="shared" si="0"/>
        <v>29</v>
      </c>
      <c r="Q32" s="60">
        <f t="shared" si="1"/>
        <v>1</v>
      </c>
    </row>
    <row r="33" spans="1:18" ht="15" x14ac:dyDescent="0.45">
      <c r="A33" s="17">
        <v>6</v>
      </c>
      <c r="B33" s="18">
        <v>30</v>
      </c>
      <c r="C33" s="19" t="s">
        <v>10</v>
      </c>
      <c r="D33" s="19" t="s">
        <v>3</v>
      </c>
      <c r="E33" s="19" t="s">
        <v>48</v>
      </c>
      <c r="F33" s="2" t="s">
        <v>22</v>
      </c>
      <c r="G33" s="49"/>
      <c r="H33" s="53">
        <v>8</v>
      </c>
      <c r="I33" s="16">
        <v>0</v>
      </c>
      <c r="J33" s="15">
        <v>9</v>
      </c>
      <c r="K33" s="16">
        <v>1</v>
      </c>
      <c r="L33" s="15">
        <v>8</v>
      </c>
      <c r="M33" s="16">
        <v>0</v>
      </c>
      <c r="N33" s="15">
        <v>4</v>
      </c>
      <c r="O33" s="16">
        <v>0</v>
      </c>
      <c r="P33" s="60">
        <f t="shared" si="0"/>
        <v>29</v>
      </c>
      <c r="Q33" s="60">
        <f t="shared" si="1"/>
        <v>1</v>
      </c>
      <c r="R33" s="5">
        <f>P30+P31+P32+P33</f>
        <v>118</v>
      </c>
    </row>
    <row r="34" spans="1:18" ht="15" x14ac:dyDescent="0.45">
      <c r="A34" s="12">
        <v>7</v>
      </c>
      <c r="B34" s="13">
        <v>31</v>
      </c>
      <c r="C34" s="14" t="s">
        <v>46</v>
      </c>
      <c r="D34" s="48" t="s">
        <v>6</v>
      </c>
      <c r="E34" s="48" t="s">
        <v>48</v>
      </c>
      <c r="F34" s="1" t="s">
        <v>76</v>
      </c>
      <c r="G34" s="20"/>
      <c r="H34" s="53">
        <v>10</v>
      </c>
      <c r="I34" s="16">
        <v>0</v>
      </c>
      <c r="J34" s="15">
        <v>7</v>
      </c>
      <c r="K34" s="16">
        <v>1</v>
      </c>
      <c r="L34" s="15">
        <v>8</v>
      </c>
      <c r="M34" s="16">
        <v>0</v>
      </c>
      <c r="N34" s="15">
        <v>4</v>
      </c>
      <c r="O34" s="16">
        <v>0</v>
      </c>
      <c r="P34" s="60">
        <f t="shared" si="0"/>
        <v>29</v>
      </c>
      <c r="Q34" s="60">
        <f t="shared" si="1"/>
        <v>1</v>
      </c>
    </row>
    <row r="35" spans="1:18" ht="15" x14ac:dyDescent="0.45">
      <c r="A35" s="12">
        <v>7</v>
      </c>
      <c r="B35" s="13">
        <v>32</v>
      </c>
      <c r="C35" s="14" t="s">
        <v>46</v>
      </c>
      <c r="D35" s="48" t="s">
        <v>5</v>
      </c>
      <c r="E35" s="48" t="s">
        <v>48</v>
      </c>
      <c r="F35" s="1" t="s">
        <v>80</v>
      </c>
      <c r="G35" s="20"/>
      <c r="H35" s="53">
        <v>3</v>
      </c>
      <c r="I35" s="16">
        <v>1</v>
      </c>
      <c r="J35" s="15">
        <v>6</v>
      </c>
      <c r="K35" s="16">
        <v>0</v>
      </c>
      <c r="L35" s="15">
        <v>8</v>
      </c>
      <c r="M35" s="16">
        <v>0</v>
      </c>
      <c r="N35" s="15">
        <v>12</v>
      </c>
      <c r="O35" s="16">
        <v>0</v>
      </c>
      <c r="P35" s="60">
        <f t="shared" si="0"/>
        <v>29</v>
      </c>
      <c r="Q35" s="60">
        <f t="shared" si="1"/>
        <v>1</v>
      </c>
    </row>
    <row r="36" spans="1:18" ht="15" x14ac:dyDescent="0.45">
      <c r="A36" s="12">
        <v>7</v>
      </c>
      <c r="B36" s="13">
        <v>33</v>
      </c>
      <c r="C36" s="14" t="s">
        <v>46</v>
      </c>
      <c r="D36" s="48" t="s">
        <v>4</v>
      </c>
      <c r="E36" s="48" t="s">
        <v>48</v>
      </c>
      <c r="F36" s="2" t="s">
        <v>83</v>
      </c>
      <c r="G36" s="49"/>
      <c r="H36" s="53">
        <v>10</v>
      </c>
      <c r="I36" s="16">
        <v>0</v>
      </c>
      <c r="J36" s="15">
        <v>6</v>
      </c>
      <c r="K36" s="16">
        <v>0</v>
      </c>
      <c r="L36" s="15">
        <v>10</v>
      </c>
      <c r="M36" s="16">
        <v>2</v>
      </c>
      <c r="N36" s="15">
        <v>2</v>
      </c>
      <c r="O36" s="16">
        <v>0</v>
      </c>
      <c r="P36" s="60">
        <f t="shared" si="0"/>
        <v>28</v>
      </c>
      <c r="Q36" s="60">
        <f t="shared" si="1"/>
        <v>2</v>
      </c>
    </row>
    <row r="37" spans="1:18" ht="15" x14ac:dyDescent="0.45">
      <c r="A37" s="12">
        <v>7</v>
      </c>
      <c r="B37" s="13">
        <v>34</v>
      </c>
      <c r="C37" s="14" t="s">
        <v>46</v>
      </c>
      <c r="D37" s="48" t="s">
        <v>3</v>
      </c>
      <c r="E37" s="48" t="s">
        <v>48</v>
      </c>
      <c r="F37" s="1" t="s">
        <v>82</v>
      </c>
      <c r="G37" s="20"/>
      <c r="H37" s="53">
        <v>6</v>
      </c>
      <c r="I37" s="16">
        <v>0</v>
      </c>
      <c r="J37" s="15">
        <v>6</v>
      </c>
      <c r="K37" s="16">
        <v>0</v>
      </c>
      <c r="L37" s="15">
        <v>8</v>
      </c>
      <c r="M37" s="16">
        <v>0</v>
      </c>
      <c r="N37" s="15">
        <v>8</v>
      </c>
      <c r="O37" s="16">
        <v>0</v>
      </c>
      <c r="P37" s="60">
        <f t="shared" si="0"/>
        <v>28</v>
      </c>
      <c r="Q37" s="60">
        <f t="shared" si="1"/>
        <v>0</v>
      </c>
      <c r="R37" s="5">
        <f>P34+P35+P36+P37</f>
        <v>114</v>
      </c>
    </row>
    <row r="38" spans="1:18" ht="15" x14ac:dyDescent="0.45">
      <c r="A38" s="17">
        <v>8</v>
      </c>
      <c r="B38" s="18">
        <v>35</v>
      </c>
      <c r="C38" s="19" t="s">
        <v>9</v>
      </c>
      <c r="D38" s="19" t="s">
        <v>6</v>
      </c>
      <c r="E38" s="19" t="s">
        <v>48</v>
      </c>
      <c r="F38" s="2" t="s">
        <v>23</v>
      </c>
      <c r="G38" s="49"/>
      <c r="H38" s="53">
        <v>10</v>
      </c>
      <c r="I38" s="16">
        <v>0</v>
      </c>
      <c r="J38" s="15">
        <v>2</v>
      </c>
      <c r="K38" s="16">
        <v>0</v>
      </c>
      <c r="L38" s="15">
        <v>6</v>
      </c>
      <c r="M38" s="16">
        <v>0</v>
      </c>
      <c r="N38" s="15">
        <v>10</v>
      </c>
      <c r="O38" s="16">
        <v>0</v>
      </c>
      <c r="P38" s="60">
        <f t="shared" si="0"/>
        <v>28</v>
      </c>
      <c r="Q38" s="60">
        <f t="shared" si="1"/>
        <v>0</v>
      </c>
    </row>
    <row r="39" spans="1:18" ht="15" x14ac:dyDescent="0.45">
      <c r="A39" s="17">
        <v>8</v>
      </c>
      <c r="B39" s="18">
        <v>36</v>
      </c>
      <c r="C39" s="19" t="s">
        <v>9</v>
      </c>
      <c r="D39" s="19" t="s">
        <v>5</v>
      </c>
      <c r="E39" s="19" t="s">
        <v>48</v>
      </c>
      <c r="F39" s="2" t="s">
        <v>24</v>
      </c>
      <c r="G39" s="64"/>
      <c r="H39" s="53">
        <v>8</v>
      </c>
      <c r="I39" s="16">
        <v>0</v>
      </c>
      <c r="J39" s="15">
        <v>8</v>
      </c>
      <c r="K39" s="16">
        <v>0</v>
      </c>
      <c r="L39" s="15">
        <v>4</v>
      </c>
      <c r="M39" s="16">
        <v>0</v>
      </c>
      <c r="N39" s="15">
        <v>8</v>
      </c>
      <c r="O39" s="16">
        <v>0</v>
      </c>
      <c r="P39" s="60">
        <f t="shared" si="0"/>
        <v>28</v>
      </c>
      <c r="Q39" s="60">
        <f t="shared" si="1"/>
        <v>0</v>
      </c>
    </row>
    <row r="40" spans="1:18" ht="15" x14ac:dyDescent="0.45">
      <c r="A40" s="17">
        <v>8</v>
      </c>
      <c r="B40" s="18">
        <v>37</v>
      </c>
      <c r="C40" s="19" t="s">
        <v>9</v>
      </c>
      <c r="D40" s="19" t="s">
        <v>4</v>
      </c>
      <c r="E40" s="19" t="s">
        <v>48</v>
      </c>
      <c r="F40" s="1" t="s">
        <v>79</v>
      </c>
      <c r="G40" s="20"/>
      <c r="H40" s="53">
        <v>6</v>
      </c>
      <c r="I40" s="16">
        <v>0</v>
      </c>
      <c r="J40" s="15">
        <v>4</v>
      </c>
      <c r="K40" s="16">
        <v>0</v>
      </c>
      <c r="L40" s="15">
        <v>8</v>
      </c>
      <c r="M40" s="16">
        <v>0</v>
      </c>
      <c r="N40" s="15">
        <v>10</v>
      </c>
      <c r="O40" s="16">
        <v>0</v>
      </c>
      <c r="P40" s="60">
        <f t="shared" si="0"/>
        <v>28</v>
      </c>
      <c r="Q40" s="60">
        <f t="shared" si="1"/>
        <v>0</v>
      </c>
    </row>
    <row r="41" spans="1:18" ht="15" x14ac:dyDescent="0.45">
      <c r="A41" s="17">
        <v>8</v>
      </c>
      <c r="B41" s="18">
        <v>38</v>
      </c>
      <c r="C41" s="19" t="s">
        <v>9</v>
      </c>
      <c r="D41" s="19" t="s">
        <v>3</v>
      </c>
      <c r="E41" s="19" t="s">
        <v>48</v>
      </c>
      <c r="F41" s="2" t="s">
        <v>33</v>
      </c>
      <c r="G41" s="49"/>
      <c r="H41" s="53">
        <v>8</v>
      </c>
      <c r="I41" s="16">
        <v>0</v>
      </c>
      <c r="J41" s="15">
        <v>4</v>
      </c>
      <c r="K41" s="16">
        <v>0</v>
      </c>
      <c r="L41" s="15">
        <v>8</v>
      </c>
      <c r="M41" s="16">
        <v>0</v>
      </c>
      <c r="N41" s="15">
        <v>8</v>
      </c>
      <c r="O41" s="16">
        <v>0</v>
      </c>
      <c r="P41" s="60">
        <f t="shared" si="0"/>
        <v>28</v>
      </c>
      <c r="Q41" s="60">
        <f t="shared" si="1"/>
        <v>0</v>
      </c>
    </row>
    <row r="42" spans="1:18" ht="15" x14ac:dyDescent="0.45">
      <c r="A42" s="17">
        <v>8</v>
      </c>
      <c r="B42" s="18">
        <v>39</v>
      </c>
      <c r="C42" s="19" t="s">
        <v>9</v>
      </c>
      <c r="D42" s="19" t="s">
        <v>85</v>
      </c>
      <c r="E42" s="19" t="s">
        <v>50</v>
      </c>
      <c r="F42" s="1" t="s">
        <v>27</v>
      </c>
      <c r="G42" s="20"/>
      <c r="H42" s="53">
        <v>6</v>
      </c>
      <c r="I42" s="16">
        <v>0</v>
      </c>
      <c r="J42" s="15">
        <v>4</v>
      </c>
      <c r="K42" s="16">
        <v>0</v>
      </c>
      <c r="L42" s="15">
        <v>8</v>
      </c>
      <c r="M42" s="16">
        <v>0</v>
      </c>
      <c r="N42" s="15">
        <v>8</v>
      </c>
      <c r="O42" s="16">
        <v>0</v>
      </c>
      <c r="P42" s="60">
        <f t="shared" si="0"/>
        <v>26</v>
      </c>
      <c r="Q42" s="60">
        <f t="shared" si="1"/>
        <v>0</v>
      </c>
    </row>
    <row r="43" spans="1:18" ht="15" x14ac:dyDescent="0.45">
      <c r="A43" s="17">
        <v>8</v>
      </c>
      <c r="B43" s="18">
        <v>40</v>
      </c>
      <c r="C43" s="19" t="s">
        <v>9</v>
      </c>
      <c r="D43" s="19" t="s">
        <v>87</v>
      </c>
      <c r="E43" s="19" t="s">
        <v>50</v>
      </c>
      <c r="F43" s="2" t="s">
        <v>17</v>
      </c>
      <c r="G43" s="49"/>
      <c r="H43" s="53">
        <v>8</v>
      </c>
      <c r="I43" s="16">
        <v>0</v>
      </c>
      <c r="J43" s="15">
        <v>8</v>
      </c>
      <c r="K43" s="16">
        <v>0</v>
      </c>
      <c r="L43" s="15">
        <v>4</v>
      </c>
      <c r="M43" s="16">
        <v>0</v>
      </c>
      <c r="N43" s="15">
        <v>4</v>
      </c>
      <c r="O43" s="16">
        <v>0</v>
      </c>
      <c r="P43" s="60">
        <f t="shared" si="0"/>
        <v>24</v>
      </c>
      <c r="Q43" s="60">
        <f t="shared" si="1"/>
        <v>0</v>
      </c>
      <c r="R43" s="5">
        <f>P38+P39+P40+P41</f>
        <v>112</v>
      </c>
    </row>
    <row r="44" spans="1:18" ht="15" x14ac:dyDescent="0.45">
      <c r="A44" s="46">
        <v>9</v>
      </c>
      <c r="B44" s="47">
        <v>41</v>
      </c>
      <c r="C44" s="48" t="s">
        <v>7</v>
      </c>
      <c r="D44" s="48" t="s">
        <v>6</v>
      </c>
      <c r="E44" s="48" t="s">
        <v>48</v>
      </c>
      <c r="F44" s="1" t="s">
        <v>90</v>
      </c>
      <c r="G44" s="20"/>
      <c r="H44" s="53">
        <v>4</v>
      </c>
      <c r="I44" s="16">
        <v>0</v>
      </c>
      <c r="J44" s="15">
        <v>2</v>
      </c>
      <c r="K44" s="16">
        <v>0</v>
      </c>
      <c r="L44" s="15">
        <v>12</v>
      </c>
      <c r="M44" s="16">
        <v>0</v>
      </c>
      <c r="N44" s="15">
        <v>6</v>
      </c>
      <c r="O44" s="16">
        <v>0</v>
      </c>
      <c r="P44" s="60">
        <f t="shared" si="0"/>
        <v>24</v>
      </c>
      <c r="Q44" s="60">
        <f t="shared" si="1"/>
        <v>0</v>
      </c>
    </row>
    <row r="45" spans="1:18" ht="15" x14ac:dyDescent="0.45">
      <c r="A45" s="46">
        <v>9</v>
      </c>
      <c r="B45" s="47">
        <v>42</v>
      </c>
      <c r="C45" s="48" t="s">
        <v>7</v>
      </c>
      <c r="D45" s="48" t="s">
        <v>5</v>
      </c>
      <c r="E45" s="48" t="s">
        <v>48</v>
      </c>
      <c r="F45" s="2" t="s">
        <v>84</v>
      </c>
      <c r="G45" s="64"/>
      <c r="H45" s="53">
        <v>6</v>
      </c>
      <c r="I45" s="16">
        <v>0</v>
      </c>
      <c r="J45" s="15">
        <v>8</v>
      </c>
      <c r="K45" s="16">
        <v>0</v>
      </c>
      <c r="L45" s="15">
        <v>4</v>
      </c>
      <c r="M45" s="16">
        <v>0</v>
      </c>
      <c r="N45" s="15">
        <v>4</v>
      </c>
      <c r="O45" s="16">
        <v>0</v>
      </c>
      <c r="P45" s="60">
        <f t="shared" si="0"/>
        <v>22</v>
      </c>
      <c r="Q45" s="60">
        <f t="shared" si="1"/>
        <v>0</v>
      </c>
    </row>
    <row r="46" spans="1:18" ht="15" x14ac:dyDescent="0.45">
      <c r="A46" s="46">
        <v>9</v>
      </c>
      <c r="B46" s="47">
        <v>43</v>
      </c>
      <c r="C46" s="48" t="s">
        <v>7</v>
      </c>
      <c r="D46" s="48" t="s">
        <v>4</v>
      </c>
      <c r="E46" s="48" t="s">
        <v>48</v>
      </c>
      <c r="F46" s="2" t="s">
        <v>42</v>
      </c>
      <c r="G46" s="49"/>
      <c r="H46" s="53">
        <v>6</v>
      </c>
      <c r="I46" s="16">
        <v>0</v>
      </c>
      <c r="J46" s="15">
        <v>8</v>
      </c>
      <c r="K46" s="16">
        <v>0</v>
      </c>
      <c r="L46" s="15">
        <v>6</v>
      </c>
      <c r="M46" s="16">
        <v>0</v>
      </c>
      <c r="N46" s="15">
        <v>2</v>
      </c>
      <c r="O46" s="16">
        <v>0</v>
      </c>
      <c r="P46" s="60">
        <f t="shared" si="0"/>
        <v>22</v>
      </c>
      <c r="Q46" s="60">
        <f t="shared" si="1"/>
        <v>0</v>
      </c>
    </row>
    <row r="47" spans="1:18" ht="15" x14ac:dyDescent="0.45">
      <c r="A47" s="46">
        <v>9</v>
      </c>
      <c r="B47" s="47">
        <v>44</v>
      </c>
      <c r="C47" s="48" t="s">
        <v>7</v>
      </c>
      <c r="D47" s="48" t="s">
        <v>3</v>
      </c>
      <c r="E47" s="48" t="s">
        <v>48</v>
      </c>
      <c r="F47" s="2" t="s">
        <v>45</v>
      </c>
      <c r="G47" s="49"/>
      <c r="H47" s="53">
        <v>6</v>
      </c>
      <c r="I47" s="16">
        <v>0</v>
      </c>
      <c r="J47" s="15">
        <v>7</v>
      </c>
      <c r="K47" s="16">
        <v>1</v>
      </c>
      <c r="L47" s="15">
        <v>4</v>
      </c>
      <c r="M47" s="16">
        <v>0</v>
      </c>
      <c r="N47" s="15">
        <v>1</v>
      </c>
      <c r="O47" s="16">
        <v>1</v>
      </c>
      <c r="P47" s="60">
        <f t="shared" si="0"/>
        <v>18</v>
      </c>
      <c r="Q47" s="60">
        <f t="shared" si="1"/>
        <v>2</v>
      </c>
    </row>
    <row r="48" spans="1:18" ht="15" x14ac:dyDescent="0.45">
      <c r="A48" s="46">
        <v>9</v>
      </c>
      <c r="B48" s="47">
        <v>45</v>
      </c>
      <c r="C48" s="48" t="s">
        <v>7</v>
      </c>
      <c r="D48" s="48" t="s">
        <v>87</v>
      </c>
      <c r="E48" s="48" t="s">
        <v>50</v>
      </c>
      <c r="F48" s="1" t="s">
        <v>36</v>
      </c>
      <c r="G48" s="20"/>
      <c r="H48" s="53">
        <v>2</v>
      </c>
      <c r="I48" s="16">
        <v>0</v>
      </c>
      <c r="J48" s="15">
        <v>8</v>
      </c>
      <c r="K48" s="16">
        <v>0</v>
      </c>
      <c r="L48" s="15">
        <v>3</v>
      </c>
      <c r="M48" s="16">
        <v>1</v>
      </c>
      <c r="N48" s="15">
        <v>4</v>
      </c>
      <c r="O48" s="16">
        <v>0</v>
      </c>
      <c r="P48" s="60">
        <f t="shared" si="0"/>
        <v>17</v>
      </c>
      <c r="Q48" s="60">
        <f t="shared" si="1"/>
        <v>1</v>
      </c>
    </row>
    <row r="49" spans="1:20" ht="15.4" thickBot="1" x14ac:dyDescent="0.5">
      <c r="A49" s="50">
        <v>9</v>
      </c>
      <c r="B49" s="51">
        <v>46</v>
      </c>
      <c r="C49" s="52" t="s">
        <v>7</v>
      </c>
      <c r="D49" s="52" t="s">
        <v>88</v>
      </c>
      <c r="E49" s="52" t="s">
        <v>50</v>
      </c>
      <c r="F49" s="45" t="s">
        <v>35</v>
      </c>
      <c r="G49" s="66"/>
      <c r="H49" s="53">
        <v>3</v>
      </c>
      <c r="I49" s="16">
        <v>1</v>
      </c>
      <c r="J49" s="15">
        <v>6</v>
      </c>
      <c r="K49" s="16">
        <v>0</v>
      </c>
      <c r="L49" s="15">
        <v>2</v>
      </c>
      <c r="M49" s="16">
        <v>0</v>
      </c>
      <c r="N49" s="15">
        <v>6</v>
      </c>
      <c r="O49" s="16">
        <v>0</v>
      </c>
      <c r="P49" s="60">
        <f t="shared" si="0"/>
        <v>17</v>
      </c>
      <c r="Q49" s="60">
        <f t="shared" si="1"/>
        <v>1</v>
      </c>
      <c r="R49" s="5">
        <f>P44+P45+P46+P47</f>
        <v>86</v>
      </c>
    </row>
    <row r="50" spans="1:20" x14ac:dyDescent="0.45">
      <c r="H50" s="5" t="s">
        <v>73</v>
      </c>
    </row>
    <row r="51" spans="1:20" ht="15" x14ac:dyDescent="0.4">
      <c r="D51" s="22"/>
      <c r="E51" s="39" t="s">
        <v>60</v>
      </c>
      <c r="F51" s="39">
        <v>9</v>
      </c>
      <c r="G51" s="22"/>
      <c r="H51" s="22"/>
      <c r="I51" s="22"/>
      <c r="J51" s="22"/>
      <c r="K51" s="22"/>
      <c r="L51" s="22"/>
      <c r="M51" s="40"/>
      <c r="N51" s="22"/>
      <c r="O51" s="22"/>
      <c r="P51" s="39"/>
      <c r="Q51" s="39"/>
      <c r="R51" s="22"/>
      <c r="S51" s="22"/>
      <c r="T51" s="22"/>
    </row>
    <row r="52" spans="1:20" ht="15" x14ac:dyDescent="0.4">
      <c r="D52" s="22"/>
      <c r="E52" s="39" t="s">
        <v>61</v>
      </c>
      <c r="F52" s="39">
        <v>72</v>
      </c>
      <c r="G52" s="22"/>
      <c r="H52" s="22"/>
      <c r="I52" s="22"/>
      <c r="J52" s="22"/>
      <c r="K52" s="40"/>
      <c r="L52" s="41"/>
      <c r="M52" s="40"/>
      <c r="N52" s="41"/>
      <c r="O52" s="40"/>
      <c r="P52" s="61"/>
      <c r="Q52" s="62"/>
      <c r="R52" s="41"/>
      <c r="S52" s="38"/>
      <c r="T52" s="24"/>
    </row>
    <row r="53" spans="1:20" ht="15" x14ac:dyDescent="0.4">
      <c r="D53" s="22"/>
      <c r="E53" s="39" t="s">
        <v>62</v>
      </c>
      <c r="F53" s="39">
        <v>20</v>
      </c>
      <c r="G53" s="22"/>
      <c r="H53" s="22"/>
      <c r="I53" s="22"/>
      <c r="J53" s="22"/>
      <c r="K53" s="40"/>
      <c r="L53" s="41"/>
      <c r="M53" s="40"/>
      <c r="N53" s="41"/>
      <c r="O53" s="40"/>
      <c r="P53" s="61"/>
      <c r="Q53" s="62"/>
      <c r="R53" s="41"/>
      <c r="S53" s="38"/>
      <c r="T53" s="24"/>
    </row>
    <row r="54" spans="1:20" x14ac:dyDescent="0.35">
      <c r="D54" s="25"/>
      <c r="E54" s="39" t="s">
        <v>63</v>
      </c>
      <c r="F54" s="39">
        <v>92</v>
      </c>
      <c r="G54" s="29"/>
      <c r="H54" s="22"/>
      <c r="I54" s="22"/>
      <c r="J54" s="28"/>
      <c r="K54" s="26"/>
      <c r="L54" s="26"/>
      <c r="M54" s="26"/>
      <c r="N54" s="26"/>
      <c r="O54" s="26"/>
      <c r="P54" s="63"/>
      <c r="Q54" s="63"/>
      <c r="R54" s="26"/>
      <c r="S54" s="27"/>
      <c r="T54" s="27"/>
    </row>
    <row r="55" spans="1:20" ht="25.9" x14ac:dyDescent="0.4">
      <c r="D55" s="22"/>
      <c r="E55" s="22"/>
      <c r="F55" s="22"/>
      <c r="G55" s="22"/>
      <c r="H55" s="22"/>
      <c r="I55" s="22"/>
      <c r="J55" s="31" t="s">
        <v>64</v>
      </c>
      <c r="K55" s="33">
        <f>SUM(H4:H49)</f>
        <v>368</v>
      </c>
      <c r="L55" s="33"/>
      <c r="M55" s="33">
        <f t="shared" ref="M55:Q55" si="2">SUM(J4:J49)</f>
        <v>368</v>
      </c>
      <c r="N55" s="33"/>
      <c r="O55" s="33">
        <f t="shared" si="2"/>
        <v>368</v>
      </c>
      <c r="P55" s="33"/>
      <c r="Q55" s="33">
        <f t="shared" si="2"/>
        <v>368</v>
      </c>
      <c r="R55" s="34"/>
      <c r="S55" s="33">
        <v>1656</v>
      </c>
      <c r="T55" s="27"/>
    </row>
    <row r="56" spans="1:20" ht="15" x14ac:dyDescent="0.4">
      <c r="D56" s="22"/>
      <c r="E56" s="22"/>
      <c r="F56" s="22"/>
      <c r="G56" s="29"/>
      <c r="H56" s="29"/>
      <c r="I56" s="25"/>
      <c r="J56" s="22" t="s">
        <v>65</v>
      </c>
      <c r="K56" s="35">
        <v>0</v>
      </c>
      <c r="L56" s="35"/>
      <c r="M56" s="35">
        <v>0</v>
      </c>
      <c r="N56" s="35"/>
      <c r="O56" s="35">
        <v>0</v>
      </c>
      <c r="P56" s="35"/>
      <c r="Q56" s="35">
        <v>0</v>
      </c>
      <c r="R56" s="35"/>
      <c r="S56" s="35">
        <v>0</v>
      </c>
      <c r="T56" s="27"/>
    </row>
    <row r="57" spans="1:20" x14ac:dyDescent="0.35">
      <c r="D57" s="22" t="s">
        <v>66</v>
      </c>
      <c r="E57" s="22"/>
      <c r="F57" s="39">
        <v>23</v>
      </c>
      <c r="G57" s="29"/>
      <c r="H57" s="29"/>
      <c r="I57" s="25"/>
      <c r="J57" s="28"/>
      <c r="K57" s="36" t="s">
        <v>67</v>
      </c>
      <c r="L57" s="37"/>
      <c r="M57" s="36" t="s">
        <v>67</v>
      </c>
      <c r="N57" s="37"/>
      <c r="O57" s="36" t="s">
        <v>67</v>
      </c>
      <c r="P57" s="37"/>
      <c r="Q57" s="36" t="s">
        <v>67</v>
      </c>
      <c r="R57" s="37"/>
      <c r="S57" s="36" t="s">
        <v>67</v>
      </c>
      <c r="T57" s="27"/>
    </row>
    <row r="58" spans="1:20" x14ac:dyDescent="0.35">
      <c r="D58" s="22" t="s">
        <v>68</v>
      </c>
      <c r="E58" s="22"/>
      <c r="F58" s="39">
        <v>46</v>
      </c>
      <c r="G58" s="22"/>
      <c r="H58" s="22"/>
      <c r="I58" s="22"/>
      <c r="J58" s="22"/>
      <c r="K58" s="22"/>
      <c r="L58" s="22"/>
      <c r="M58" s="22"/>
      <c r="N58" s="22"/>
      <c r="O58" s="22"/>
      <c r="P58" s="39"/>
      <c r="Q58" s="39"/>
      <c r="R58" s="23"/>
      <c r="S58" s="22"/>
      <c r="T58" s="22"/>
    </row>
    <row r="59" spans="1:20" x14ac:dyDescent="0.35">
      <c r="D59" s="22" t="s">
        <v>69</v>
      </c>
      <c r="E59" s="22"/>
      <c r="F59" s="30">
        <v>8</v>
      </c>
      <c r="G59" s="22"/>
      <c r="H59" s="22"/>
      <c r="I59" s="22"/>
      <c r="J59" s="22"/>
      <c r="K59" s="22"/>
      <c r="L59" s="22"/>
      <c r="M59" s="22"/>
      <c r="N59" s="22"/>
      <c r="O59" s="22"/>
      <c r="P59" s="39"/>
      <c r="Q59" s="39"/>
      <c r="R59" s="22"/>
      <c r="S59" s="22"/>
      <c r="T59" s="22"/>
    </row>
    <row r="60" spans="1:20" ht="15" x14ac:dyDescent="0.4">
      <c r="D60" s="22" t="s">
        <v>70</v>
      </c>
      <c r="E60" s="22"/>
      <c r="F60" s="30">
        <v>4</v>
      </c>
      <c r="G60" s="32"/>
      <c r="H60" s="32"/>
      <c r="I60" s="35"/>
      <c r="J60" s="22"/>
      <c r="K60" s="22"/>
      <c r="L60" s="22"/>
      <c r="M60" s="22"/>
      <c r="N60" s="22"/>
      <c r="O60" s="22"/>
      <c r="P60" s="39"/>
      <c r="Q60" s="39"/>
      <c r="R60" s="22"/>
      <c r="S60" s="22"/>
      <c r="T60" s="22"/>
    </row>
    <row r="61" spans="1:20" ht="15" x14ac:dyDescent="0.4">
      <c r="D61" s="22" t="s">
        <v>71</v>
      </c>
      <c r="E61" s="22"/>
      <c r="F61" s="39">
        <v>414</v>
      </c>
      <c r="G61" s="32"/>
      <c r="H61" s="32"/>
      <c r="I61" s="35"/>
    </row>
    <row r="62" spans="1:20" ht="15" x14ac:dyDescent="0.4">
      <c r="D62" s="22" t="s">
        <v>72</v>
      </c>
      <c r="E62" s="22"/>
      <c r="F62" s="39">
        <v>1656</v>
      </c>
      <c r="G62" s="32" t="s">
        <v>73</v>
      </c>
      <c r="H62" s="32"/>
      <c r="I62" s="35"/>
    </row>
  </sheetData>
  <sortState xmlns:xlrd2="http://schemas.microsoft.com/office/spreadsheetml/2017/richdata2" ref="F4:Q49">
    <sortCondition descending="1" ref="P4:P49"/>
  </sortState>
  <mergeCells count="4">
    <mergeCell ref="H2:I2"/>
    <mergeCell ref="J2:K2"/>
    <mergeCell ref="L2:M2"/>
    <mergeCell ref="N2:O2"/>
  </mergeCells>
  <pageMargins left="0.70866141732283472" right="0.70866141732283472" top="0.74803149606299213" bottom="0.74803149606299213" header="0.31496062992125984" footer="0.31496062992125984"/>
  <pageSetup scale="83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"/>
  <sheetViews>
    <sheetView tabSelected="1" topLeftCell="E1" workbookViewId="0"/>
  </sheetViews>
  <sheetFormatPr defaultColWidth="9" defaultRowHeight="14.25" x14ac:dyDescent="0.45"/>
  <cols>
    <col min="1" max="2" width="9" style="4"/>
    <col min="3" max="3" width="30" style="5" bestFit="1" customWidth="1"/>
    <col min="4" max="4" width="15" style="5" bestFit="1" customWidth="1"/>
    <col min="5" max="5" width="15" style="5" customWidth="1"/>
    <col min="6" max="6" width="30.59765625" style="5" bestFit="1" customWidth="1"/>
    <col min="7" max="7" width="4.59765625" style="21" customWidth="1"/>
    <col min="8" max="10" width="9" style="5"/>
    <col min="11" max="11" width="9.46484375" style="5" bestFit="1" customWidth="1"/>
    <col min="12" max="15" width="9" style="5"/>
    <col min="16" max="17" width="9" style="4"/>
    <col min="18" max="16384" width="9" style="5"/>
  </cols>
  <sheetData>
    <row r="1" spans="1:18" ht="15" x14ac:dyDescent="0.45">
      <c r="D1" s="6" t="s">
        <v>93</v>
      </c>
      <c r="E1" s="7"/>
      <c r="F1" s="7"/>
      <c r="G1" s="7"/>
      <c r="H1" s="8"/>
      <c r="I1" s="7"/>
      <c r="J1" s="9"/>
      <c r="K1" s="7"/>
      <c r="L1" s="7"/>
      <c r="M1" s="7"/>
    </row>
    <row r="2" spans="1:18" ht="15.4" thickBot="1" x14ac:dyDescent="0.5">
      <c r="D2" s="6"/>
      <c r="E2" s="7"/>
      <c r="F2" s="7"/>
      <c r="G2" s="7"/>
      <c r="H2" s="311" t="s">
        <v>56</v>
      </c>
      <c r="I2" s="312"/>
      <c r="J2" s="311" t="s">
        <v>57</v>
      </c>
      <c r="K2" s="312"/>
      <c r="L2" s="311" t="s">
        <v>58</v>
      </c>
      <c r="M2" s="312"/>
      <c r="N2" s="311" t="s">
        <v>59</v>
      </c>
      <c r="O2" s="312"/>
    </row>
    <row r="3" spans="1:18" s="11" customFormat="1" ht="15.4" thickBot="1" x14ac:dyDescent="0.5">
      <c r="A3" s="54" t="s">
        <v>13</v>
      </c>
      <c r="B3" s="55" t="s">
        <v>14</v>
      </c>
      <c r="C3" s="56" t="s">
        <v>0</v>
      </c>
      <c r="D3" s="56" t="s">
        <v>1</v>
      </c>
      <c r="E3" s="56" t="s">
        <v>49</v>
      </c>
      <c r="F3" s="56" t="s">
        <v>47</v>
      </c>
      <c r="G3" s="57"/>
      <c r="H3" s="10" t="s">
        <v>52</v>
      </c>
      <c r="I3" s="10" t="s">
        <v>53</v>
      </c>
      <c r="J3" s="10" t="s">
        <v>52</v>
      </c>
      <c r="K3" s="10" t="s">
        <v>53</v>
      </c>
      <c r="L3" s="10" t="s">
        <v>52</v>
      </c>
      <c r="M3" s="10" t="s">
        <v>53</v>
      </c>
      <c r="N3" s="10" t="s">
        <v>52</v>
      </c>
      <c r="O3" s="10" t="s">
        <v>53</v>
      </c>
      <c r="P3" s="59" t="s">
        <v>54</v>
      </c>
      <c r="Q3" s="59" t="s">
        <v>53</v>
      </c>
      <c r="R3" s="11" t="s">
        <v>94</v>
      </c>
    </row>
    <row r="4" spans="1:18" ht="15" x14ac:dyDescent="0.45">
      <c r="A4" s="68">
        <v>9</v>
      </c>
      <c r="B4" s="69">
        <v>41</v>
      </c>
      <c r="C4" s="70" t="s">
        <v>7</v>
      </c>
      <c r="D4" s="70" t="s">
        <v>6</v>
      </c>
      <c r="E4" s="70" t="s">
        <v>48</v>
      </c>
      <c r="F4" s="44" t="s">
        <v>39</v>
      </c>
      <c r="G4" s="71"/>
      <c r="H4" s="72">
        <v>11</v>
      </c>
      <c r="I4" s="73">
        <v>1</v>
      </c>
      <c r="J4" s="74">
        <v>6</v>
      </c>
      <c r="K4" s="73">
        <v>0</v>
      </c>
      <c r="L4" s="74">
        <v>12</v>
      </c>
      <c r="M4" s="73">
        <v>0</v>
      </c>
      <c r="N4" s="74">
        <v>12</v>
      </c>
      <c r="O4" s="73">
        <v>0</v>
      </c>
      <c r="P4" s="75">
        <f t="shared" ref="P4:Q39" si="0">H4+J4+L4+N4</f>
        <v>41</v>
      </c>
      <c r="Q4" s="75">
        <f t="shared" si="0"/>
        <v>1</v>
      </c>
      <c r="R4" s="76">
        <v>148</v>
      </c>
    </row>
    <row r="5" spans="1:18" ht="15" x14ac:dyDescent="0.45">
      <c r="A5" s="77">
        <v>9</v>
      </c>
      <c r="B5" s="78">
        <v>42</v>
      </c>
      <c r="C5" s="79" t="s">
        <v>7</v>
      </c>
      <c r="D5" s="79" t="s">
        <v>5</v>
      </c>
      <c r="E5" s="79" t="s">
        <v>48</v>
      </c>
      <c r="F5" s="42" t="s">
        <v>40</v>
      </c>
      <c r="G5" s="80"/>
      <c r="H5" s="81">
        <v>10</v>
      </c>
      <c r="I5" s="82">
        <v>0</v>
      </c>
      <c r="J5" s="83">
        <v>10</v>
      </c>
      <c r="K5" s="82">
        <v>0</v>
      </c>
      <c r="L5" s="83">
        <v>10</v>
      </c>
      <c r="M5" s="82">
        <v>0</v>
      </c>
      <c r="N5" s="83">
        <v>9</v>
      </c>
      <c r="O5" s="82">
        <v>1</v>
      </c>
      <c r="P5" s="84">
        <f t="shared" si="0"/>
        <v>39</v>
      </c>
      <c r="Q5" s="84">
        <f t="shared" si="0"/>
        <v>1</v>
      </c>
      <c r="R5" s="85">
        <v>148</v>
      </c>
    </row>
    <row r="6" spans="1:18" ht="15" x14ac:dyDescent="0.45">
      <c r="A6" s="77">
        <v>9</v>
      </c>
      <c r="B6" s="78">
        <v>43</v>
      </c>
      <c r="C6" s="79" t="s">
        <v>7</v>
      </c>
      <c r="D6" s="79" t="s">
        <v>4</v>
      </c>
      <c r="E6" s="79" t="s">
        <v>48</v>
      </c>
      <c r="F6" s="42" t="s">
        <v>51</v>
      </c>
      <c r="G6" s="80"/>
      <c r="H6" s="81">
        <v>12</v>
      </c>
      <c r="I6" s="82">
        <v>0</v>
      </c>
      <c r="J6" s="83">
        <v>4</v>
      </c>
      <c r="K6" s="82">
        <v>0</v>
      </c>
      <c r="L6" s="83">
        <v>8</v>
      </c>
      <c r="M6" s="82">
        <v>0</v>
      </c>
      <c r="N6" s="83">
        <v>7</v>
      </c>
      <c r="O6" s="82">
        <v>1</v>
      </c>
      <c r="P6" s="84">
        <f t="shared" si="0"/>
        <v>31</v>
      </c>
      <c r="Q6" s="84">
        <f t="shared" si="0"/>
        <v>1</v>
      </c>
      <c r="R6" s="85">
        <v>148</v>
      </c>
    </row>
    <row r="7" spans="1:18" ht="15.4" thickBot="1" x14ac:dyDescent="0.5">
      <c r="A7" s="86">
        <v>9</v>
      </c>
      <c r="B7" s="87">
        <v>44</v>
      </c>
      <c r="C7" s="88" t="s">
        <v>7</v>
      </c>
      <c r="D7" s="88" t="s">
        <v>3</v>
      </c>
      <c r="E7" s="88" t="s">
        <v>48</v>
      </c>
      <c r="F7" s="89" t="s">
        <v>41</v>
      </c>
      <c r="G7" s="90"/>
      <c r="H7" s="91">
        <v>11</v>
      </c>
      <c r="I7" s="92">
        <v>1</v>
      </c>
      <c r="J7" s="93">
        <v>10</v>
      </c>
      <c r="K7" s="92">
        <v>0</v>
      </c>
      <c r="L7" s="93">
        <v>8</v>
      </c>
      <c r="M7" s="92">
        <v>0</v>
      </c>
      <c r="N7" s="93">
        <v>8</v>
      </c>
      <c r="O7" s="92">
        <v>0</v>
      </c>
      <c r="P7" s="94">
        <f t="shared" si="0"/>
        <v>37</v>
      </c>
      <c r="Q7" s="94">
        <f t="shared" si="0"/>
        <v>1</v>
      </c>
      <c r="R7" s="95">
        <f>P4+P5+P6+P7</f>
        <v>148</v>
      </c>
    </row>
    <row r="8" spans="1:18" ht="15" x14ac:dyDescent="0.45">
      <c r="A8" s="96">
        <v>4</v>
      </c>
      <c r="B8" s="97">
        <v>16</v>
      </c>
      <c r="C8" s="98" t="s">
        <v>12</v>
      </c>
      <c r="D8" s="98" t="s">
        <v>6</v>
      </c>
      <c r="E8" s="98" t="s">
        <v>48</v>
      </c>
      <c r="F8" s="99" t="s">
        <v>25</v>
      </c>
      <c r="G8" s="100"/>
      <c r="H8" s="101">
        <v>10</v>
      </c>
      <c r="I8" s="102">
        <v>0</v>
      </c>
      <c r="J8" s="103">
        <v>10</v>
      </c>
      <c r="K8" s="102">
        <v>0</v>
      </c>
      <c r="L8" s="103">
        <v>12</v>
      </c>
      <c r="M8" s="102">
        <v>0</v>
      </c>
      <c r="N8" s="103">
        <v>8</v>
      </c>
      <c r="O8" s="102">
        <v>0</v>
      </c>
      <c r="P8" s="104">
        <f t="shared" si="0"/>
        <v>40</v>
      </c>
      <c r="Q8" s="104">
        <f t="shared" si="0"/>
        <v>0</v>
      </c>
      <c r="R8" s="105">
        <v>143</v>
      </c>
    </row>
    <row r="9" spans="1:18" ht="15" x14ac:dyDescent="0.45">
      <c r="A9" s="12">
        <v>4</v>
      </c>
      <c r="B9" s="13">
        <v>17</v>
      </c>
      <c r="C9" s="14" t="s">
        <v>12</v>
      </c>
      <c r="D9" s="14" t="s">
        <v>5</v>
      </c>
      <c r="E9" s="14" t="s">
        <v>48</v>
      </c>
      <c r="F9" s="3" t="s">
        <v>26</v>
      </c>
      <c r="G9" s="106"/>
      <c r="H9" s="107">
        <v>9</v>
      </c>
      <c r="I9" s="108">
        <v>1</v>
      </c>
      <c r="J9" s="109">
        <v>10</v>
      </c>
      <c r="K9" s="108">
        <v>0</v>
      </c>
      <c r="L9" s="109">
        <v>12</v>
      </c>
      <c r="M9" s="108">
        <v>0</v>
      </c>
      <c r="N9" s="109">
        <v>10</v>
      </c>
      <c r="O9" s="108">
        <v>0</v>
      </c>
      <c r="P9" s="110">
        <f t="shared" si="0"/>
        <v>41</v>
      </c>
      <c r="Q9" s="110">
        <f t="shared" si="0"/>
        <v>1</v>
      </c>
      <c r="R9" s="111">
        <v>143</v>
      </c>
    </row>
    <row r="10" spans="1:18" ht="15" x14ac:dyDescent="0.45">
      <c r="A10" s="12">
        <v>4</v>
      </c>
      <c r="B10" s="13">
        <v>18</v>
      </c>
      <c r="C10" s="14" t="s">
        <v>12</v>
      </c>
      <c r="D10" s="14" t="s">
        <v>4</v>
      </c>
      <c r="E10" s="14" t="s">
        <v>48</v>
      </c>
      <c r="F10" s="3" t="s">
        <v>28</v>
      </c>
      <c r="G10" s="106"/>
      <c r="H10" s="107">
        <v>8</v>
      </c>
      <c r="I10" s="108">
        <v>0</v>
      </c>
      <c r="J10" s="109">
        <v>8</v>
      </c>
      <c r="K10" s="108">
        <v>0</v>
      </c>
      <c r="L10" s="109">
        <v>12</v>
      </c>
      <c r="M10" s="108">
        <v>0</v>
      </c>
      <c r="N10" s="109">
        <v>8</v>
      </c>
      <c r="O10" s="108">
        <v>0</v>
      </c>
      <c r="P10" s="110">
        <f t="shared" si="0"/>
        <v>36</v>
      </c>
      <c r="Q10" s="110">
        <f t="shared" si="0"/>
        <v>0</v>
      </c>
      <c r="R10" s="111">
        <v>143</v>
      </c>
    </row>
    <row r="11" spans="1:18" ht="15.4" thickBot="1" x14ac:dyDescent="0.5">
      <c r="A11" s="112">
        <v>4</v>
      </c>
      <c r="B11" s="113">
        <v>19</v>
      </c>
      <c r="C11" s="114" t="s">
        <v>12</v>
      </c>
      <c r="D11" s="114" t="s">
        <v>3</v>
      </c>
      <c r="E11" s="114" t="s">
        <v>48</v>
      </c>
      <c r="F11" s="115" t="s">
        <v>27</v>
      </c>
      <c r="G11" s="116"/>
      <c r="H11" s="117">
        <v>6</v>
      </c>
      <c r="I11" s="118">
        <v>0</v>
      </c>
      <c r="J11" s="119">
        <v>4</v>
      </c>
      <c r="K11" s="118">
        <v>0</v>
      </c>
      <c r="L11" s="119">
        <v>8</v>
      </c>
      <c r="M11" s="118">
        <v>0</v>
      </c>
      <c r="N11" s="119">
        <v>8</v>
      </c>
      <c r="O11" s="118">
        <v>0</v>
      </c>
      <c r="P11" s="120">
        <f t="shared" si="0"/>
        <v>26</v>
      </c>
      <c r="Q11" s="120">
        <f t="shared" si="0"/>
        <v>0</v>
      </c>
      <c r="R11" s="121">
        <f>P8+P9+P10+P11</f>
        <v>143</v>
      </c>
    </row>
    <row r="12" spans="1:18" ht="15" x14ac:dyDescent="0.45">
      <c r="A12" s="122">
        <v>5</v>
      </c>
      <c r="B12" s="123">
        <v>22</v>
      </c>
      <c r="C12" s="124" t="s">
        <v>2</v>
      </c>
      <c r="D12" s="124" t="s">
        <v>6</v>
      </c>
      <c r="E12" s="124" t="s">
        <v>48</v>
      </c>
      <c r="F12" s="43" t="s">
        <v>29</v>
      </c>
      <c r="G12" s="125"/>
      <c r="H12" s="126">
        <v>4</v>
      </c>
      <c r="I12" s="127">
        <v>0</v>
      </c>
      <c r="J12" s="128">
        <v>14</v>
      </c>
      <c r="K12" s="127">
        <v>0</v>
      </c>
      <c r="L12" s="128">
        <v>12</v>
      </c>
      <c r="M12" s="127">
        <v>0</v>
      </c>
      <c r="N12" s="128">
        <v>12</v>
      </c>
      <c r="O12" s="127">
        <v>0</v>
      </c>
      <c r="P12" s="129">
        <f t="shared" si="0"/>
        <v>42</v>
      </c>
      <c r="Q12" s="129">
        <f t="shared" si="0"/>
        <v>0</v>
      </c>
      <c r="R12" s="130">
        <v>137</v>
      </c>
    </row>
    <row r="13" spans="1:18" ht="15" x14ac:dyDescent="0.45">
      <c r="A13" s="17">
        <v>5</v>
      </c>
      <c r="B13" s="18">
        <v>23</v>
      </c>
      <c r="C13" s="19" t="s">
        <v>2</v>
      </c>
      <c r="D13" s="19" t="s">
        <v>5</v>
      </c>
      <c r="E13" s="19" t="s">
        <v>48</v>
      </c>
      <c r="F13" s="1" t="s">
        <v>30</v>
      </c>
      <c r="G13" s="20"/>
      <c r="H13" s="131">
        <v>10</v>
      </c>
      <c r="I13" s="132">
        <v>0</v>
      </c>
      <c r="J13" s="133">
        <v>8</v>
      </c>
      <c r="K13" s="132">
        <v>0</v>
      </c>
      <c r="L13" s="133">
        <v>8</v>
      </c>
      <c r="M13" s="132">
        <v>0</v>
      </c>
      <c r="N13" s="133">
        <v>4</v>
      </c>
      <c r="O13" s="132">
        <v>0</v>
      </c>
      <c r="P13" s="60">
        <f t="shared" si="0"/>
        <v>30</v>
      </c>
      <c r="Q13" s="60">
        <f t="shared" si="0"/>
        <v>0</v>
      </c>
      <c r="R13" s="134">
        <v>137</v>
      </c>
    </row>
    <row r="14" spans="1:18" ht="15" x14ac:dyDescent="0.45">
      <c r="A14" s="17">
        <v>5</v>
      </c>
      <c r="B14" s="18">
        <v>24</v>
      </c>
      <c r="C14" s="19" t="s">
        <v>2</v>
      </c>
      <c r="D14" s="19" t="s">
        <v>4</v>
      </c>
      <c r="E14" s="19" t="s">
        <v>48</v>
      </c>
      <c r="F14" s="1" t="s">
        <v>31</v>
      </c>
      <c r="G14" s="20"/>
      <c r="H14" s="131">
        <v>10</v>
      </c>
      <c r="I14" s="132">
        <v>0</v>
      </c>
      <c r="J14" s="133">
        <v>10</v>
      </c>
      <c r="K14" s="132">
        <v>0</v>
      </c>
      <c r="L14" s="133">
        <v>2</v>
      </c>
      <c r="M14" s="132">
        <v>0</v>
      </c>
      <c r="N14" s="133">
        <v>11</v>
      </c>
      <c r="O14" s="132">
        <v>1</v>
      </c>
      <c r="P14" s="60">
        <f t="shared" si="0"/>
        <v>33</v>
      </c>
      <c r="Q14" s="60">
        <f t="shared" si="0"/>
        <v>1</v>
      </c>
      <c r="R14" s="134">
        <v>137</v>
      </c>
    </row>
    <row r="15" spans="1:18" ht="15.4" thickBot="1" x14ac:dyDescent="0.5">
      <c r="A15" s="135">
        <v>5</v>
      </c>
      <c r="B15" s="136">
        <v>25</v>
      </c>
      <c r="C15" s="137" t="s">
        <v>2</v>
      </c>
      <c r="D15" s="137" t="s">
        <v>3</v>
      </c>
      <c r="E15" s="137" t="s">
        <v>48</v>
      </c>
      <c r="F15" s="137" t="s">
        <v>32</v>
      </c>
      <c r="G15" s="66"/>
      <c r="H15" s="138">
        <v>4</v>
      </c>
      <c r="I15" s="139">
        <v>0</v>
      </c>
      <c r="J15" s="140">
        <v>12</v>
      </c>
      <c r="K15" s="139">
        <v>0</v>
      </c>
      <c r="L15" s="140">
        <v>8</v>
      </c>
      <c r="M15" s="139">
        <v>0</v>
      </c>
      <c r="N15" s="140">
        <v>8</v>
      </c>
      <c r="O15" s="139">
        <v>0</v>
      </c>
      <c r="P15" s="141">
        <f t="shared" si="0"/>
        <v>32</v>
      </c>
      <c r="Q15" s="141">
        <f t="shared" si="0"/>
        <v>0</v>
      </c>
      <c r="R15" s="142">
        <f>P12+P13+P14+P15</f>
        <v>137</v>
      </c>
    </row>
    <row r="16" spans="1:18" ht="15" x14ac:dyDescent="0.45">
      <c r="A16" s="143">
        <v>6</v>
      </c>
      <c r="B16" s="144">
        <v>27</v>
      </c>
      <c r="C16" s="145" t="s">
        <v>10</v>
      </c>
      <c r="D16" s="145" t="s">
        <v>6</v>
      </c>
      <c r="E16" s="145" t="s">
        <v>48</v>
      </c>
      <c r="F16" s="146" t="s">
        <v>74</v>
      </c>
      <c r="G16" s="147"/>
      <c r="H16" s="148">
        <v>12</v>
      </c>
      <c r="I16" s="149">
        <v>0</v>
      </c>
      <c r="J16" s="150">
        <v>8</v>
      </c>
      <c r="K16" s="149">
        <v>0</v>
      </c>
      <c r="L16" s="150">
        <v>10</v>
      </c>
      <c r="M16" s="149">
        <v>0</v>
      </c>
      <c r="N16" s="150">
        <v>6</v>
      </c>
      <c r="O16" s="149">
        <v>0</v>
      </c>
      <c r="P16" s="151">
        <f t="shared" si="0"/>
        <v>36</v>
      </c>
      <c r="Q16" s="151">
        <f t="shared" si="0"/>
        <v>0</v>
      </c>
      <c r="R16" s="152">
        <v>129</v>
      </c>
    </row>
    <row r="17" spans="1:18" ht="15" x14ac:dyDescent="0.45">
      <c r="A17" s="153">
        <v>6</v>
      </c>
      <c r="B17" s="154">
        <v>28</v>
      </c>
      <c r="C17" s="155" t="s">
        <v>10</v>
      </c>
      <c r="D17" s="155" t="s">
        <v>5</v>
      </c>
      <c r="E17" s="155" t="s">
        <v>48</v>
      </c>
      <c r="F17" s="156" t="s">
        <v>75</v>
      </c>
      <c r="G17" s="157"/>
      <c r="H17" s="158">
        <v>10</v>
      </c>
      <c r="I17" s="159">
        <v>0</v>
      </c>
      <c r="J17" s="160">
        <v>10</v>
      </c>
      <c r="K17" s="159">
        <v>0</v>
      </c>
      <c r="L17" s="160">
        <v>4</v>
      </c>
      <c r="M17" s="159">
        <v>0</v>
      </c>
      <c r="N17" s="160">
        <v>10</v>
      </c>
      <c r="O17" s="159">
        <v>0</v>
      </c>
      <c r="P17" s="161">
        <f t="shared" si="0"/>
        <v>34</v>
      </c>
      <c r="Q17" s="161">
        <f t="shared" si="0"/>
        <v>0</v>
      </c>
      <c r="R17" s="162">
        <v>129</v>
      </c>
    </row>
    <row r="18" spans="1:18" ht="15" x14ac:dyDescent="0.45">
      <c r="A18" s="153">
        <v>6</v>
      </c>
      <c r="B18" s="154">
        <v>29</v>
      </c>
      <c r="C18" s="155" t="s">
        <v>10</v>
      </c>
      <c r="D18" s="155" t="s">
        <v>4</v>
      </c>
      <c r="E18" s="155" t="s">
        <v>48</v>
      </c>
      <c r="F18" s="156" t="s">
        <v>77</v>
      </c>
      <c r="G18" s="157"/>
      <c r="H18" s="158">
        <v>10</v>
      </c>
      <c r="I18" s="159">
        <v>0</v>
      </c>
      <c r="J18" s="160">
        <v>8</v>
      </c>
      <c r="K18" s="159">
        <v>0</v>
      </c>
      <c r="L18" s="160">
        <v>8</v>
      </c>
      <c r="M18" s="159">
        <v>0</v>
      </c>
      <c r="N18" s="160">
        <v>4</v>
      </c>
      <c r="O18" s="159">
        <v>0</v>
      </c>
      <c r="P18" s="161">
        <f t="shared" si="0"/>
        <v>30</v>
      </c>
      <c r="Q18" s="161">
        <f t="shared" si="0"/>
        <v>0</v>
      </c>
      <c r="R18" s="162">
        <v>129</v>
      </c>
    </row>
    <row r="19" spans="1:18" ht="15.4" thickBot="1" x14ac:dyDescent="0.5">
      <c r="A19" s="163">
        <v>6</v>
      </c>
      <c r="B19" s="164">
        <v>30</v>
      </c>
      <c r="C19" s="165" t="s">
        <v>10</v>
      </c>
      <c r="D19" s="165" t="s">
        <v>3</v>
      </c>
      <c r="E19" s="165" t="s">
        <v>48</v>
      </c>
      <c r="F19" s="166" t="s">
        <v>76</v>
      </c>
      <c r="G19" s="167"/>
      <c r="H19" s="168">
        <v>10</v>
      </c>
      <c r="I19" s="169">
        <v>0</v>
      </c>
      <c r="J19" s="170">
        <v>7</v>
      </c>
      <c r="K19" s="169">
        <v>1</v>
      </c>
      <c r="L19" s="170">
        <v>8</v>
      </c>
      <c r="M19" s="169">
        <v>0</v>
      </c>
      <c r="N19" s="170">
        <v>4</v>
      </c>
      <c r="O19" s="169">
        <v>0</v>
      </c>
      <c r="P19" s="171">
        <f t="shared" si="0"/>
        <v>29</v>
      </c>
      <c r="Q19" s="171">
        <f t="shared" si="0"/>
        <v>1</v>
      </c>
      <c r="R19" s="172">
        <f>P16+P17+P18+P19</f>
        <v>129</v>
      </c>
    </row>
    <row r="20" spans="1:18" ht="15" x14ac:dyDescent="0.45">
      <c r="A20" s="173">
        <v>1</v>
      </c>
      <c r="B20" s="174">
        <v>1</v>
      </c>
      <c r="C20" s="175" t="s">
        <v>8</v>
      </c>
      <c r="D20" s="175" t="s">
        <v>6</v>
      </c>
      <c r="E20" s="175" t="s">
        <v>48</v>
      </c>
      <c r="F20" s="176" t="s">
        <v>16</v>
      </c>
      <c r="G20" s="177"/>
      <c r="H20" s="178">
        <v>8</v>
      </c>
      <c r="I20" s="179">
        <v>0</v>
      </c>
      <c r="J20" s="180">
        <v>10</v>
      </c>
      <c r="K20" s="179">
        <v>0</v>
      </c>
      <c r="L20" s="180">
        <v>14</v>
      </c>
      <c r="M20" s="179">
        <v>0</v>
      </c>
      <c r="N20" s="180">
        <v>10</v>
      </c>
      <c r="O20" s="179">
        <v>0</v>
      </c>
      <c r="P20" s="181">
        <f t="shared" si="0"/>
        <v>42</v>
      </c>
      <c r="Q20" s="181">
        <f t="shared" si="0"/>
        <v>0</v>
      </c>
      <c r="R20" s="182">
        <v>127</v>
      </c>
    </row>
    <row r="21" spans="1:18" ht="15" x14ac:dyDescent="0.45">
      <c r="A21" s="183">
        <v>1</v>
      </c>
      <c r="B21" s="184">
        <v>2</v>
      </c>
      <c r="C21" s="185" t="s">
        <v>8</v>
      </c>
      <c r="D21" s="185" t="s">
        <v>5</v>
      </c>
      <c r="E21" s="185" t="s">
        <v>48</v>
      </c>
      <c r="F21" s="186" t="s">
        <v>17</v>
      </c>
      <c r="G21" s="187"/>
      <c r="H21" s="188">
        <v>8</v>
      </c>
      <c r="I21" s="189">
        <v>0</v>
      </c>
      <c r="J21" s="190">
        <v>8</v>
      </c>
      <c r="K21" s="189">
        <v>0</v>
      </c>
      <c r="L21" s="190">
        <v>4</v>
      </c>
      <c r="M21" s="189">
        <v>0</v>
      </c>
      <c r="N21" s="190">
        <v>4</v>
      </c>
      <c r="O21" s="189">
        <v>0</v>
      </c>
      <c r="P21" s="191">
        <f t="shared" si="0"/>
        <v>24</v>
      </c>
      <c r="Q21" s="191">
        <f t="shared" si="0"/>
        <v>0</v>
      </c>
      <c r="R21" s="192">
        <v>127</v>
      </c>
    </row>
    <row r="22" spans="1:18" ht="15" x14ac:dyDescent="0.45">
      <c r="A22" s="183">
        <v>1</v>
      </c>
      <c r="B22" s="184">
        <v>3</v>
      </c>
      <c r="C22" s="185" t="s">
        <v>8</v>
      </c>
      <c r="D22" s="185" t="s">
        <v>4</v>
      </c>
      <c r="E22" s="185" t="s">
        <v>48</v>
      </c>
      <c r="F22" s="186" t="s">
        <v>18</v>
      </c>
      <c r="G22" s="187"/>
      <c r="H22" s="188">
        <v>3</v>
      </c>
      <c r="I22" s="189">
        <v>1</v>
      </c>
      <c r="J22" s="190">
        <v>6</v>
      </c>
      <c r="K22" s="189">
        <v>0</v>
      </c>
      <c r="L22" s="190">
        <v>10</v>
      </c>
      <c r="M22" s="189">
        <v>0</v>
      </c>
      <c r="N22" s="190">
        <v>14</v>
      </c>
      <c r="O22" s="189">
        <v>0</v>
      </c>
      <c r="P22" s="191">
        <f t="shared" si="0"/>
        <v>33</v>
      </c>
      <c r="Q22" s="191">
        <f t="shared" si="0"/>
        <v>1</v>
      </c>
      <c r="R22" s="192">
        <v>127</v>
      </c>
    </row>
    <row r="23" spans="1:18" ht="15.4" thickBot="1" x14ac:dyDescent="0.5">
      <c r="A23" s="193">
        <v>1</v>
      </c>
      <c r="B23" s="194">
        <v>4</v>
      </c>
      <c r="C23" s="195" t="s">
        <v>8</v>
      </c>
      <c r="D23" s="195" t="s">
        <v>3</v>
      </c>
      <c r="E23" s="195" t="s">
        <v>48</v>
      </c>
      <c r="F23" s="196" t="s">
        <v>83</v>
      </c>
      <c r="G23" s="197"/>
      <c r="H23" s="198">
        <v>10</v>
      </c>
      <c r="I23" s="199">
        <v>0</v>
      </c>
      <c r="J23" s="200">
        <v>6</v>
      </c>
      <c r="K23" s="199">
        <v>0</v>
      </c>
      <c r="L23" s="200">
        <v>10</v>
      </c>
      <c r="M23" s="199">
        <v>2</v>
      </c>
      <c r="N23" s="200">
        <v>2</v>
      </c>
      <c r="O23" s="199">
        <v>0</v>
      </c>
      <c r="P23" s="201">
        <f t="shared" si="0"/>
        <v>28</v>
      </c>
      <c r="Q23" s="201">
        <f t="shared" si="0"/>
        <v>2</v>
      </c>
      <c r="R23" s="202">
        <f>P20+P21+P22+P23</f>
        <v>127</v>
      </c>
    </row>
    <row r="24" spans="1:18" ht="15" x14ac:dyDescent="0.45">
      <c r="A24" s="203">
        <v>8</v>
      </c>
      <c r="B24" s="204">
        <v>35</v>
      </c>
      <c r="C24" s="205" t="s">
        <v>9</v>
      </c>
      <c r="D24" s="205" t="s">
        <v>6</v>
      </c>
      <c r="E24" s="205" t="s">
        <v>48</v>
      </c>
      <c r="F24" s="206" t="s">
        <v>38</v>
      </c>
      <c r="G24" s="207"/>
      <c r="H24" s="208">
        <v>12</v>
      </c>
      <c r="I24" s="209">
        <v>0</v>
      </c>
      <c r="J24" s="210">
        <v>12</v>
      </c>
      <c r="K24" s="209">
        <v>0</v>
      </c>
      <c r="L24" s="210">
        <v>10</v>
      </c>
      <c r="M24" s="209">
        <v>0</v>
      </c>
      <c r="N24" s="210">
        <v>12</v>
      </c>
      <c r="O24" s="209">
        <v>0</v>
      </c>
      <c r="P24" s="211">
        <f t="shared" si="0"/>
        <v>46</v>
      </c>
      <c r="Q24" s="211">
        <f t="shared" si="0"/>
        <v>0</v>
      </c>
      <c r="R24" s="212">
        <f>P24+P25+P26+P27</f>
        <v>123</v>
      </c>
    </row>
    <row r="25" spans="1:18" ht="15" x14ac:dyDescent="0.45">
      <c r="A25" s="213">
        <v>8</v>
      </c>
      <c r="B25" s="214">
        <v>36</v>
      </c>
      <c r="C25" s="215" t="s">
        <v>9</v>
      </c>
      <c r="D25" s="215" t="s">
        <v>5</v>
      </c>
      <c r="E25" s="215" t="s">
        <v>48</v>
      </c>
      <c r="F25" s="216" t="s">
        <v>36</v>
      </c>
      <c r="G25" s="217"/>
      <c r="H25" s="218">
        <v>2</v>
      </c>
      <c r="I25" s="219">
        <v>0</v>
      </c>
      <c r="J25" s="220">
        <v>8</v>
      </c>
      <c r="K25" s="219">
        <v>0</v>
      </c>
      <c r="L25" s="220">
        <v>3</v>
      </c>
      <c r="M25" s="219">
        <v>1</v>
      </c>
      <c r="N25" s="220">
        <v>4</v>
      </c>
      <c r="O25" s="219">
        <v>0</v>
      </c>
      <c r="P25" s="221">
        <f t="shared" si="0"/>
        <v>17</v>
      </c>
      <c r="Q25" s="221">
        <f t="shared" si="0"/>
        <v>1</v>
      </c>
      <c r="R25" s="212">
        <v>123</v>
      </c>
    </row>
    <row r="26" spans="1:18" ht="15" x14ac:dyDescent="0.45">
      <c r="A26" s="213">
        <v>8</v>
      </c>
      <c r="B26" s="214">
        <v>37</v>
      </c>
      <c r="C26" s="215" t="s">
        <v>9</v>
      </c>
      <c r="D26" s="215" t="s">
        <v>4</v>
      </c>
      <c r="E26" s="215" t="s">
        <v>48</v>
      </c>
      <c r="F26" s="216" t="s">
        <v>35</v>
      </c>
      <c r="G26" s="217"/>
      <c r="H26" s="218">
        <v>3</v>
      </c>
      <c r="I26" s="219">
        <v>1</v>
      </c>
      <c r="J26" s="220">
        <v>6</v>
      </c>
      <c r="K26" s="219">
        <v>0</v>
      </c>
      <c r="L26" s="220">
        <v>2</v>
      </c>
      <c r="M26" s="219">
        <v>0</v>
      </c>
      <c r="N26" s="220">
        <v>6</v>
      </c>
      <c r="O26" s="219">
        <v>0</v>
      </c>
      <c r="P26" s="221">
        <f t="shared" si="0"/>
        <v>17</v>
      </c>
      <c r="Q26" s="221">
        <f t="shared" si="0"/>
        <v>1</v>
      </c>
      <c r="R26" s="212">
        <v>123</v>
      </c>
    </row>
    <row r="27" spans="1:18" ht="15.4" thickBot="1" x14ac:dyDescent="0.5">
      <c r="A27" s="222">
        <v>8</v>
      </c>
      <c r="B27" s="223">
        <v>38</v>
      </c>
      <c r="C27" s="224" t="s">
        <v>9</v>
      </c>
      <c r="D27" s="224" t="s">
        <v>3</v>
      </c>
      <c r="E27" s="224" t="s">
        <v>48</v>
      </c>
      <c r="F27" s="225" t="s">
        <v>37</v>
      </c>
      <c r="G27" s="226"/>
      <c r="H27" s="227">
        <v>10</v>
      </c>
      <c r="I27" s="228">
        <v>0</v>
      </c>
      <c r="J27" s="229">
        <v>11</v>
      </c>
      <c r="K27" s="228">
        <v>1</v>
      </c>
      <c r="L27" s="229">
        <v>10</v>
      </c>
      <c r="M27" s="228">
        <v>0</v>
      </c>
      <c r="N27" s="229">
        <v>12</v>
      </c>
      <c r="O27" s="228">
        <v>0</v>
      </c>
      <c r="P27" s="230">
        <f t="shared" si="0"/>
        <v>43</v>
      </c>
      <c r="Q27" s="230">
        <f t="shared" si="0"/>
        <v>1</v>
      </c>
      <c r="R27" s="212">
        <v>123</v>
      </c>
    </row>
    <row r="28" spans="1:18" ht="15" x14ac:dyDescent="0.45">
      <c r="A28" s="231">
        <v>7</v>
      </c>
      <c r="B28" s="232">
        <v>31</v>
      </c>
      <c r="C28" s="233" t="s">
        <v>46</v>
      </c>
      <c r="D28" s="233" t="s">
        <v>6</v>
      </c>
      <c r="E28" s="233" t="s">
        <v>48</v>
      </c>
      <c r="F28" s="234" t="s">
        <v>33</v>
      </c>
      <c r="G28" s="235"/>
      <c r="H28" s="236">
        <v>8</v>
      </c>
      <c r="I28" s="237">
        <v>0</v>
      </c>
      <c r="J28" s="238">
        <v>4</v>
      </c>
      <c r="K28" s="237">
        <v>0</v>
      </c>
      <c r="L28" s="238">
        <v>8</v>
      </c>
      <c r="M28" s="237">
        <v>0</v>
      </c>
      <c r="N28" s="238">
        <v>8</v>
      </c>
      <c r="O28" s="237">
        <v>0</v>
      </c>
      <c r="P28" s="239">
        <f t="shared" si="0"/>
        <v>28</v>
      </c>
      <c r="Q28" s="239">
        <f t="shared" si="0"/>
        <v>0</v>
      </c>
      <c r="R28" s="240">
        <v>121</v>
      </c>
    </row>
    <row r="29" spans="1:18" ht="15" x14ac:dyDescent="0.45">
      <c r="A29" s="241">
        <v>7</v>
      </c>
      <c r="B29" s="242">
        <v>32</v>
      </c>
      <c r="C29" s="243" t="s">
        <v>46</v>
      </c>
      <c r="D29" s="243" t="s">
        <v>5</v>
      </c>
      <c r="E29" s="243" t="s">
        <v>48</v>
      </c>
      <c r="F29" s="244" t="s">
        <v>44</v>
      </c>
      <c r="G29" s="245"/>
      <c r="H29" s="246">
        <v>14</v>
      </c>
      <c r="I29" s="247">
        <v>0</v>
      </c>
      <c r="J29" s="248">
        <v>10</v>
      </c>
      <c r="K29" s="247">
        <v>0</v>
      </c>
      <c r="L29" s="248">
        <v>6</v>
      </c>
      <c r="M29" s="247">
        <v>0</v>
      </c>
      <c r="N29" s="248">
        <v>9</v>
      </c>
      <c r="O29" s="247">
        <v>1</v>
      </c>
      <c r="P29" s="249">
        <f t="shared" si="0"/>
        <v>39</v>
      </c>
      <c r="Q29" s="249">
        <f t="shared" si="0"/>
        <v>1</v>
      </c>
      <c r="R29" s="250">
        <v>121</v>
      </c>
    </row>
    <row r="30" spans="1:18" ht="15" x14ac:dyDescent="0.45">
      <c r="A30" s="241">
        <v>7</v>
      </c>
      <c r="B30" s="242">
        <v>33</v>
      </c>
      <c r="C30" s="243" t="s">
        <v>46</v>
      </c>
      <c r="D30" s="243" t="s">
        <v>4</v>
      </c>
      <c r="E30" s="243" t="s">
        <v>48</v>
      </c>
      <c r="F30" s="244" t="s">
        <v>45</v>
      </c>
      <c r="G30" s="245"/>
      <c r="H30" s="246">
        <v>6</v>
      </c>
      <c r="I30" s="247">
        <v>0</v>
      </c>
      <c r="J30" s="248">
        <v>7</v>
      </c>
      <c r="K30" s="247">
        <v>1</v>
      </c>
      <c r="L30" s="248">
        <v>4</v>
      </c>
      <c r="M30" s="247">
        <v>0</v>
      </c>
      <c r="N30" s="248">
        <v>1</v>
      </c>
      <c r="O30" s="247">
        <v>1</v>
      </c>
      <c r="P30" s="249">
        <f t="shared" si="0"/>
        <v>18</v>
      </c>
      <c r="Q30" s="249">
        <f t="shared" si="0"/>
        <v>2</v>
      </c>
      <c r="R30" s="250">
        <v>121</v>
      </c>
    </row>
    <row r="31" spans="1:18" ht="15.4" thickBot="1" x14ac:dyDescent="0.5">
      <c r="A31" s="251">
        <v>7</v>
      </c>
      <c r="B31" s="252">
        <v>34</v>
      </c>
      <c r="C31" s="253" t="s">
        <v>46</v>
      </c>
      <c r="D31" s="253" t="s">
        <v>3</v>
      </c>
      <c r="E31" s="253" t="s">
        <v>48</v>
      </c>
      <c r="F31" s="254" t="s">
        <v>34</v>
      </c>
      <c r="G31" s="255"/>
      <c r="H31" s="256">
        <v>14</v>
      </c>
      <c r="I31" s="257">
        <v>0</v>
      </c>
      <c r="J31" s="258">
        <v>10</v>
      </c>
      <c r="K31" s="257">
        <v>0</v>
      </c>
      <c r="L31" s="258">
        <v>4</v>
      </c>
      <c r="M31" s="257">
        <v>0</v>
      </c>
      <c r="N31" s="258">
        <v>8</v>
      </c>
      <c r="O31" s="257">
        <v>0</v>
      </c>
      <c r="P31" s="259">
        <f t="shared" si="0"/>
        <v>36</v>
      </c>
      <c r="Q31" s="259">
        <f t="shared" si="0"/>
        <v>0</v>
      </c>
      <c r="R31" s="260">
        <f>P28+P29+P30+P31</f>
        <v>121</v>
      </c>
    </row>
    <row r="32" spans="1:18" ht="15" x14ac:dyDescent="0.45">
      <c r="A32" s="261">
        <v>2</v>
      </c>
      <c r="B32" s="262">
        <v>8</v>
      </c>
      <c r="C32" s="263" t="s">
        <v>15</v>
      </c>
      <c r="D32" s="263" t="s">
        <v>6</v>
      </c>
      <c r="E32" s="263" t="s">
        <v>48</v>
      </c>
      <c r="F32" s="264" t="s">
        <v>89</v>
      </c>
      <c r="G32" s="265"/>
      <c r="H32" s="266">
        <v>8</v>
      </c>
      <c r="I32" s="267">
        <v>0</v>
      </c>
      <c r="J32" s="268">
        <v>6</v>
      </c>
      <c r="K32" s="267">
        <v>0</v>
      </c>
      <c r="L32" s="268">
        <v>7</v>
      </c>
      <c r="M32" s="267">
        <v>1</v>
      </c>
      <c r="N32" s="268">
        <v>10</v>
      </c>
      <c r="O32" s="267">
        <v>0</v>
      </c>
      <c r="P32" s="269">
        <f t="shared" si="0"/>
        <v>31</v>
      </c>
      <c r="Q32" s="269">
        <f t="shared" si="0"/>
        <v>1</v>
      </c>
      <c r="R32" s="270">
        <v>112</v>
      </c>
    </row>
    <row r="33" spans="1:18" ht="15" x14ac:dyDescent="0.45">
      <c r="A33" s="271">
        <v>2</v>
      </c>
      <c r="B33" s="272">
        <v>9</v>
      </c>
      <c r="C33" s="273" t="s">
        <v>15</v>
      </c>
      <c r="D33" s="273" t="s">
        <v>5</v>
      </c>
      <c r="E33" s="273" t="s">
        <v>48</v>
      </c>
      <c r="F33" s="274" t="s">
        <v>21</v>
      </c>
      <c r="G33" s="275"/>
      <c r="H33" s="276">
        <v>8</v>
      </c>
      <c r="I33" s="277">
        <v>0</v>
      </c>
      <c r="J33" s="278">
        <v>8</v>
      </c>
      <c r="K33" s="277">
        <v>0</v>
      </c>
      <c r="L33" s="278">
        <v>6</v>
      </c>
      <c r="M33" s="277">
        <v>0</v>
      </c>
      <c r="N33" s="278">
        <v>7</v>
      </c>
      <c r="O33" s="277">
        <v>1</v>
      </c>
      <c r="P33" s="279">
        <f t="shared" si="0"/>
        <v>29</v>
      </c>
      <c r="Q33" s="279">
        <f t="shared" si="0"/>
        <v>1</v>
      </c>
      <c r="R33" s="280">
        <v>112</v>
      </c>
    </row>
    <row r="34" spans="1:18" ht="15" x14ac:dyDescent="0.45">
      <c r="A34" s="271">
        <v>2</v>
      </c>
      <c r="B34" s="272">
        <v>10</v>
      </c>
      <c r="C34" s="273" t="s">
        <v>15</v>
      </c>
      <c r="D34" s="273" t="s">
        <v>4</v>
      </c>
      <c r="E34" s="273" t="s">
        <v>48</v>
      </c>
      <c r="F34" s="274" t="s">
        <v>90</v>
      </c>
      <c r="G34" s="275"/>
      <c r="H34" s="276">
        <v>4</v>
      </c>
      <c r="I34" s="277">
        <v>0</v>
      </c>
      <c r="J34" s="278">
        <v>2</v>
      </c>
      <c r="K34" s="277">
        <v>0</v>
      </c>
      <c r="L34" s="278">
        <v>12</v>
      </c>
      <c r="M34" s="277">
        <v>0</v>
      </c>
      <c r="N34" s="278">
        <v>6</v>
      </c>
      <c r="O34" s="277">
        <v>0</v>
      </c>
      <c r="P34" s="279">
        <f t="shared" si="0"/>
        <v>24</v>
      </c>
      <c r="Q34" s="279">
        <f t="shared" si="0"/>
        <v>0</v>
      </c>
      <c r="R34" s="280">
        <v>112</v>
      </c>
    </row>
    <row r="35" spans="1:18" ht="15.4" thickBot="1" x14ac:dyDescent="0.5">
      <c r="A35" s="281">
        <v>2</v>
      </c>
      <c r="B35" s="282">
        <v>11</v>
      </c>
      <c r="C35" s="283" t="s">
        <v>15</v>
      </c>
      <c r="D35" s="283" t="s">
        <v>3</v>
      </c>
      <c r="E35" s="283" t="s">
        <v>48</v>
      </c>
      <c r="F35" s="284" t="s">
        <v>82</v>
      </c>
      <c r="G35" s="285"/>
      <c r="H35" s="286">
        <v>6</v>
      </c>
      <c r="I35" s="287">
        <v>0</v>
      </c>
      <c r="J35" s="288">
        <v>6</v>
      </c>
      <c r="K35" s="287">
        <v>0</v>
      </c>
      <c r="L35" s="288">
        <v>8</v>
      </c>
      <c r="M35" s="287">
        <v>0</v>
      </c>
      <c r="N35" s="288">
        <v>8</v>
      </c>
      <c r="O35" s="287">
        <v>0</v>
      </c>
      <c r="P35" s="289">
        <f t="shared" si="0"/>
        <v>28</v>
      </c>
      <c r="Q35" s="289">
        <f t="shared" si="0"/>
        <v>0</v>
      </c>
      <c r="R35" s="290">
        <f>P32+P33+P34+P35</f>
        <v>112</v>
      </c>
    </row>
    <row r="36" spans="1:18" ht="15" x14ac:dyDescent="0.45">
      <c r="A36" s="291">
        <v>3</v>
      </c>
      <c r="B36" s="292">
        <v>12</v>
      </c>
      <c r="C36" s="293" t="s">
        <v>11</v>
      </c>
      <c r="D36" s="293" t="s">
        <v>6</v>
      </c>
      <c r="E36" s="293" t="s">
        <v>48</v>
      </c>
      <c r="F36" s="65" t="s">
        <v>22</v>
      </c>
      <c r="G36" s="294"/>
      <c r="H36" s="295">
        <v>8</v>
      </c>
      <c r="I36" s="296">
        <v>0</v>
      </c>
      <c r="J36" s="297">
        <v>9</v>
      </c>
      <c r="K36" s="296">
        <v>1</v>
      </c>
      <c r="L36" s="297">
        <v>8</v>
      </c>
      <c r="M36" s="296">
        <v>0</v>
      </c>
      <c r="N36" s="297">
        <v>4</v>
      </c>
      <c r="O36" s="296">
        <v>0</v>
      </c>
      <c r="P36" s="298">
        <f t="shared" si="0"/>
        <v>29</v>
      </c>
      <c r="Q36" s="298">
        <f t="shared" si="0"/>
        <v>1</v>
      </c>
      <c r="R36" s="299">
        <v>107</v>
      </c>
    </row>
    <row r="37" spans="1:18" ht="15" x14ac:dyDescent="0.45">
      <c r="A37" s="46">
        <v>3</v>
      </c>
      <c r="B37" s="47">
        <v>13</v>
      </c>
      <c r="C37" s="48" t="s">
        <v>11</v>
      </c>
      <c r="D37" s="48" t="s">
        <v>5</v>
      </c>
      <c r="E37" s="48" t="s">
        <v>48</v>
      </c>
      <c r="F37" s="2" t="s">
        <v>84</v>
      </c>
      <c r="G37" s="64"/>
      <c r="H37" s="300">
        <v>6</v>
      </c>
      <c r="I37" s="301">
        <v>0</v>
      </c>
      <c r="J37" s="302">
        <v>8</v>
      </c>
      <c r="K37" s="301">
        <v>0</v>
      </c>
      <c r="L37" s="302">
        <v>4</v>
      </c>
      <c r="M37" s="301">
        <v>0</v>
      </c>
      <c r="N37" s="302">
        <v>4</v>
      </c>
      <c r="O37" s="301">
        <v>0</v>
      </c>
      <c r="P37" s="303">
        <f t="shared" si="0"/>
        <v>22</v>
      </c>
      <c r="Q37" s="303">
        <f t="shared" si="0"/>
        <v>0</v>
      </c>
      <c r="R37" s="304">
        <v>107</v>
      </c>
    </row>
    <row r="38" spans="1:18" ht="15" x14ac:dyDescent="0.45">
      <c r="A38" s="46">
        <v>3</v>
      </c>
      <c r="B38" s="47">
        <v>14</v>
      </c>
      <c r="C38" s="48" t="s">
        <v>11</v>
      </c>
      <c r="D38" s="48" t="s">
        <v>4</v>
      </c>
      <c r="E38" s="48" t="s">
        <v>48</v>
      </c>
      <c r="F38" s="2" t="s">
        <v>23</v>
      </c>
      <c r="G38" s="49"/>
      <c r="H38" s="300">
        <v>10</v>
      </c>
      <c r="I38" s="301">
        <v>0</v>
      </c>
      <c r="J38" s="302">
        <v>2</v>
      </c>
      <c r="K38" s="301">
        <v>0</v>
      </c>
      <c r="L38" s="302">
        <v>6</v>
      </c>
      <c r="M38" s="301">
        <v>0</v>
      </c>
      <c r="N38" s="302">
        <v>10</v>
      </c>
      <c r="O38" s="301">
        <v>0</v>
      </c>
      <c r="P38" s="303">
        <f t="shared" si="0"/>
        <v>28</v>
      </c>
      <c r="Q38" s="303">
        <f t="shared" si="0"/>
        <v>0</v>
      </c>
      <c r="R38" s="304">
        <v>107</v>
      </c>
    </row>
    <row r="39" spans="1:18" ht="15.4" thickBot="1" x14ac:dyDescent="0.5">
      <c r="A39" s="50">
        <v>3</v>
      </c>
      <c r="B39" s="51">
        <v>15</v>
      </c>
      <c r="C39" s="52" t="s">
        <v>11</v>
      </c>
      <c r="D39" s="52" t="s">
        <v>3</v>
      </c>
      <c r="E39" s="52" t="s">
        <v>48</v>
      </c>
      <c r="F39" s="58" t="s">
        <v>24</v>
      </c>
      <c r="G39" s="305"/>
      <c r="H39" s="306">
        <v>8</v>
      </c>
      <c r="I39" s="307">
        <v>0</v>
      </c>
      <c r="J39" s="308">
        <v>8</v>
      </c>
      <c r="K39" s="307">
        <v>0</v>
      </c>
      <c r="L39" s="308">
        <v>4</v>
      </c>
      <c r="M39" s="307">
        <v>0</v>
      </c>
      <c r="N39" s="308">
        <v>8</v>
      </c>
      <c r="O39" s="307">
        <v>0</v>
      </c>
      <c r="P39" s="309">
        <f t="shared" si="0"/>
        <v>28</v>
      </c>
      <c r="Q39" s="309">
        <f t="shared" si="0"/>
        <v>0</v>
      </c>
      <c r="R39" s="310">
        <f>P36+P37+P38+P39</f>
        <v>107</v>
      </c>
    </row>
    <row r="40" spans="1:18" x14ac:dyDescent="0.45">
      <c r="H40" s="5" t="s">
        <v>73</v>
      </c>
    </row>
  </sheetData>
  <mergeCells count="4">
    <mergeCell ref="H2:I2"/>
    <mergeCell ref="J2:K2"/>
    <mergeCell ref="L2:M2"/>
    <mergeCell ref="N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A0877D074214AAD467AF7FEDC4694" ma:contentTypeVersion="19" ma:contentTypeDescription="Create a new document." ma:contentTypeScope="" ma:versionID="e7bdf6c0c0b95fdb7499adf33be6f3b0">
  <xsd:schema xmlns:xsd="http://www.w3.org/2001/XMLSchema" xmlns:xs="http://www.w3.org/2001/XMLSchema" xmlns:p="http://schemas.microsoft.com/office/2006/metadata/properties" xmlns:ns2="8e571b6f-6235-402a-b97a-ccea7a983062" xmlns:ns3="112e9644-64c7-4fd3-b722-d874a662a87b" targetNamespace="http://schemas.microsoft.com/office/2006/metadata/properties" ma:root="true" ma:fieldsID="0bbb6d72b20698141df2306819cf4e20" ns2:_="" ns3:_="">
    <xsd:import namespace="8e571b6f-6235-402a-b97a-ccea7a983062"/>
    <xsd:import namespace="112e9644-64c7-4fd3-b722-d874a662a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71b6f-6235-402a-b97a-ccea7a9830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861481b-66fc-4afc-b6b3-6b4b22fc6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e9644-64c7-4fd3-b722-d874a662a87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912495-2644-45f2-bcfd-3392e86bc936}" ma:internalName="TaxCatchAll" ma:showField="CatchAllData" ma:web="112e9644-64c7-4fd3-b722-d874a662a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571b6f-6235-402a-b97a-ccea7a983062">
      <Terms xmlns="http://schemas.microsoft.com/office/infopath/2007/PartnerControls"/>
    </lcf76f155ced4ddcb4097134ff3c332f>
    <TaxCatchAll xmlns="112e9644-64c7-4fd3-b722-d874a662a87b" xsi:nil="true"/>
  </documentManagement>
</p:properties>
</file>

<file path=customXml/itemProps1.xml><?xml version="1.0" encoding="utf-8"?>
<ds:datastoreItem xmlns:ds="http://schemas.openxmlformats.org/officeDocument/2006/customXml" ds:itemID="{DED5863C-ABF0-4C1A-BF6E-5EEB9263A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571b6f-6235-402a-b97a-ccea7a983062"/>
    <ds:schemaRef ds:uri="112e9644-64c7-4fd3-b722-d874a662a8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45DBC1-9B2C-4493-A692-03EFC9F9E1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D2926E-D127-45F1-A0DE-9512460F5D20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12e9644-64c7-4fd3-b722-d874a662a87b"/>
    <ds:schemaRef ds:uri="8e571b6f-6235-402a-b97a-ccea7a9830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Kate2024</dc:creator>
  <cp:lastModifiedBy>Kate Smith</cp:lastModifiedBy>
  <cp:lastPrinted>2026-08-13T21:54:42Z</cp:lastPrinted>
  <dcterms:created xsi:type="dcterms:W3CDTF">2026-08-06T00:12:06Z</dcterms:created>
  <dcterms:modified xsi:type="dcterms:W3CDTF">2026-10-11T21:27:37Z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0x010100B66A0877D074214AAD467AF7FEDC4694</vt:lpwstr>
  </property>
</Properties>
</file>