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Masters/2026 CNZ National Masters - Hornby/"/>
    </mc:Choice>
  </mc:AlternateContent>
  <xr:revisionPtr revIDLastSave="0" documentId="8_{1B4E7DD4-0E7E-4D18-9D26-E317420820B1}" xr6:coauthVersionLast="47" xr6:coauthVersionMax="47" xr10:uidLastSave="{00000000-0000-0000-0000-000000000000}"/>
  <bookViews>
    <workbookView xWindow="98" yWindow="900" windowWidth="21502" windowHeight="12600" xr2:uid="{00000000-000D-0000-FFFF-FFFF00000000}"/>
  </bookViews>
  <sheets>
    <sheet name="Section Play" sheetId="4" r:id="rId1"/>
    <sheet name="Main" sheetId="6" r:id="rId2"/>
    <sheet name="Main - Flight" sheetId="10" r:id="rId3"/>
    <sheet name="Trophy" sheetId="7" r:id="rId4"/>
    <sheet name="Trophy - Flight" sheetId="9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0" l="1"/>
  <c r="F32" i="10"/>
  <c r="J31" i="10"/>
  <c r="J30" i="10"/>
  <c r="F29" i="10"/>
  <c r="F28" i="10"/>
  <c r="N27" i="10"/>
  <c r="N26" i="10"/>
  <c r="F25" i="10"/>
  <c r="F24" i="10"/>
  <c r="J23" i="10"/>
  <c r="J22" i="10"/>
  <c r="F21" i="10"/>
  <c r="F20" i="10"/>
  <c r="R19" i="10"/>
  <c r="F17" i="10"/>
  <c r="F16" i="10"/>
  <c r="J15" i="10"/>
  <c r="F13" i="10"/>
  <c r="F12" i="10"/>
  <c r="J14" i="10" s="1"/>
  <c r="N11" i="10" s="1"/>
  <c r="R18" i="10" s="1"/>
  <c r="N18" i="10" s="1"/>
  <c r="F9" i="10"/>
  <c r="F8" i="10"/>
  <c r="J7" i="10"/>
  <c r="J6" i="10"/>
  <c r="N10" i="10" s="1"/>
  <c r="F5" i="10"/>
  <c r="F4" i="10"/>
  <c r="F33" i="9"/>
  <c r="J31" i="9" s="1"/>
  <c r="N27" i="9" s="1"/>
  <c r="F32" i="9"/>
  <c r="J30" i="9"/>
  <c r="F29" i="9"/>
  <c r="F28" i="9"/>
  <c r="N26" i="9"/>
  <c r="F25" i="9"/>
  <c r="F24" i="9"/>
  <c r="J23" i="9"/>
  <c r="J22" i="9"/>
  <c r="F21" i="9"/>
  <c r="F20" i="9"/>
  <c r="R19" i="9"/>
  <c r="F17" i="9"/>
  <c r="F16" i="9"/>
  <c r="J15" i="9"/>
  <c r="F13" i="9"/>
  <c r="F12" i="9"/>
  <c r="J14" i="9" s="1"/>
  <c r="N11" i="9"/>
  <c r="R18" i="9" s="1"/>
  <c r="N18" i="9" s="1"/>
  <c r="N10" i="9"/>
  <c r="F9" i="9"/>
  <c r="F8" i="9"/>
  <c r="J7" i="9"/>
  <c r="F5" i="9"/>
  <c r="F4" i="9"/>
  <c r="J6" i="9" s="1"/>
  <c r="B68" i="7"/>
  <c r="F67" i="7"/>
  <c r="B67" i="7"/>
  <c r="F66" i="7"/>
  <c r="B66" i="7"/>
  <c r="J65" i="7"/>
  <c r="N61" i="7" s="1"/>
  <c r="R53" i="7" s="1"/>
  <c r="N52" i="7" s="1"/>
  <c r="B65" i="7"/>
  <c r="B64" i="7"/>
  <c r="F63" i="7" s="1"/>
  <c r="B63" i="7"/>
  <c r="B62" i="7"/>
  <c r="B61" i="7"/>
  <c r="F62" i="7" s="1"/>
  <c r="J64" i="7" s="1"/>
  <c r="B60" i="7"/>
  <c r="F59" i="7"/>
  <c r="B59" i="7"/>
  <c r="F58" i="7"/>
  <c r="B58" i="7"/>
  <c r="J57" i="7"/>
  <c r="B57" i="7"/>
  <c r="B56" i="7"/>
  <c r="F55" i="7"/>
  <c r="J56" i="7" s="1"/>
  <c r="N60" i="7" s="1"/>
  <c r="B55" i="7"/>
  <c r="F54" i="7"/>
  <c r="B54" i="7"/>
  <c r="B53" i="7"/>
  <c r="B52" i="7"/>
  <c r="F51" i="7" s="1"/>
  <c r="J49" i="7" s="1"/>
  <c r="B51" i="7"/>
  <c r="F50" i="7"/>
  <c r="B50" i="7"/>
  <c r="B49" i="7"/>
  <c r="B48" i="7"/>
  <c r="F47" i="7"/>
  <c r="J48" i="7" s="1"/>
  <c r="N45" i="7" s="1"/>
  <c r="R52" i="7" s="1"/>
  <c r="B47" i="7"/>
  <c r="F46" i="7"/>
  <c r="B46" i="7"/>
  <c r="B45" i="7"/>
  <c r="B44" i="7"/>
  <c r="F43" i="7"/>
  <c r="J41" i="7" s="1"/>
  <c r="B43" i="7"/>
  <c r="F42" i="7"/>
  <c r="B42" i="7"/>
  <c r="B41" i="7"/>
  <c r="B40" i="7"/>
  <c r="B39" i="7"/>
  <c r="F39" i="7" s="1"/>
  <c r="J40" i="7" s="1"/>
  <c r="N44" i="7" s="1"/>
  <c r="B38" i="7"/>
  <c r="F38" i="7" s="1"/>
  <c r="B37" i="7"/>
  <c r="N33" i="7"/>
  <c r="F33" i="7"/>
  <c r="N32" i="7"/>
  <c r="F32" i="7"/>
  <c r="N29" i="7"/>
  <c r="F29" i="7"/>
  <c r="N28" i="7"/>
  <c r="F28" i="7"/>
  <c r="N25" i="7"/>
  <c r="F25" i="7"/>
  <c r="N24" i="7"/>
  <c r="F24" i="7"/>
  <c r="N21" i="7"/>
  <c r="F21" i="7"/>
  <c r="N20" i="7"/>
  <c r="F20" i="7"/>
  <c r="N17" i="7"/>
  <c r="F17" i="7"/>
  <c r="N16" i="7"/>
  <c r="F16" i="7"/>
  <c r="N13" i="7"/>
  <c r="F13" i="7"/>
  <c r="N12" i="7"/>
  <c r="F12" i="7"/>
  <c r="N9" i="7"/>
  <c r="F9" i="7"/>
  <c r="N8" i="7"/>
  <c r="F8" i="7"/>
  <c r="N5" i="7"/>
  <c r="F5" i="7"/>
  <c r="N4" i="7"/>
  <c r="F4" i="7"/>
  <c r="B68" i="6"/>
  <c r="F67" i="6"/>
  <c r="J65" i="6" s="1"/>
  <c r="N61" i="6" s="1"/>
  <c r="R53" i="6" s="1"/>
  <c r="B67" i="6"/>
  <c r="F66" i="6"/>
  <c r="B66" i="6"/>
  <c r="B65" i="6"/>
  <c r="J64" i="6"/>
  <c r="B64" i="6"/>
  <c r="F63" i="6"/>
  <c r="B63" i="6"/>
  <c r="B62" i="6"/>
  <c r="B61" i="6"/>
  <c r="F62" i="6" s="1"/>
  <c r="B60" i="6"/>
  <c r="F59" i="6" s="1"/>
  <c r="J57" i="6" s="1"/>
  <c r="B59" i="6"/>
  <c r="F58" i="6"/>
  <c r="B58" i="6"/>
  <c r="B57" i="6"/>
  <c r="B56" i="6"/>
  <c r="F55" i="6"/>
  <c r="B55" i="6"/>
  <c r="F54" i="6"/>
  <c r="J56" i="6" s="1"/>
  <c r="N60" i="6" s="1"/>
  <c r="B54" i="6"/>
  <c r="B53" i="6"/>
  <c r="B52" i="6"/>
  <c r="F51" i="6"/>
  <c r="B51" i="6"/>
  <c r="B50" i="6"/>
  <c r="B49" i="6"/>
  <c r="F50" i="6" s="1"/>
  <c r="J49" i="6" s="1"/>
  <c r="J48" i="6"/>
  <c r="B48" i="6"/>
  <c r="F47" i="6"/>
  <c r="B47" i="6"/>
  <c r="F46" i="6"/>
  <c r="B46" i="6"/>
  <c r="N45" i="6"/>
  <c r="B45" i="6"/>
  <c r="B44" i="6"/>
  <c r="F43" i="6"/>
  <c r="B43" i="6"/>
  <c r="F42" i="6"/>
  <c r="B42" i="6"/>
  <c r="J41" i="6"/>
  <c r="B41" i="6"/>
  <c r="B40" i="6"/>
  <c r="F39" i="6"/>
  <c r="B39" i="6"/>
  <c r="B38" i="6"/>
  <c r="B37" i="6"/>
  <c r="F38" i="6" s="1"/>
  <c r="J40" i="6" s="1"/>
  <c r="N44" i="6" s="1"/>
  <c r="R52" i="6" s="1"/>
  <c r="N52" i="6" s="1"/>
  <c r="N33" i="6"/>
  <c r="F33" i="6"/>
  <c r="N32" i="6"/>
  <c r="F32" i="6"/>
  <c r="N29" i="6"/>
  <c r="F29" i="6"/>
  <c r="N28" i="6"/>
  <c r="F28" i="6"/>
  <c r="N25" i="6"/>
  <c r="F25" i="6"/>
  <c r="N24" i="6"/>
  <c r="F24" i="6"/>
  <c r="N21" i="6"/>
  <c r="F21" i="6"/>
  <c r="N20" i="6"/>
  <c r="F20" i="6"/>
  <c r="N17" i="6"/>
  <c r="F17" i="6"/>
  <c r="N16" i="6"/>
  <c r="F16" i="6"/>
  <c r="N13" i="6"/>
  <c r="F13" i="6"/>
  <c r="N12" i="6"/>
  <c r="F12" i="6"/>
  <c r="N9" i="6"/>
  <c r="F9" i="6"/>
  <c r="N8" i="6"/>
  <c r="F8" i="6"/>
  <c r="N5" i="6"/>
  <c r="F5" i="6"/>
  <c r="N4" i="6"/>
  <c r="F4" i="6"/>
</calcChain>
</file>

<file path=xl/sharedStrings.xml><?xml version="1.0" encoding="utf-8"?>
<sst xmlns="http://schemas.openxmlformats.org/spreadsheetml/2006/main" count="848" uniqueCount="154">
  <si>
    <t>3-0</t>
  </si>
  <si>
    <t>0-3</t>
  </si>
  <si>
    <t>3-1</t>
  </si>
  <si>
    <t>1-3</t>
  </si>
  <si>
    <t>3-2</t>
  </si>
  <si>
    <t>2-3</t>
  </si>
  <si>
    <t>SWW</t>
  </si>
  <si>
    <t>WCC</t>
  </si>
  <si>
    <t>NPL</t>
  </si>
  <si>
    <t>POR</t>
  </si>
  <si>
    <t>TGA</t>
  </si>
  <si>
    <t>MNU</t>
  </si>
  <si>
    <t>WKE</t>
  </si>
  <si>
    <t>PAT</t>
  </si>
  <si>
    <t>RCH</t>
  </si>
  <si>
    <t>HOK</t>
  </si>
  <si>
    <t>BAY</t>
  </si>
  <si>
    <t>PAP</t>
  </si>
  <si>
    <t>WAI</t>
  </si>
  <si>
    <t>BUL</t>
  </si>
  <si>
    <t>HOW</t>
  </si>
  <si>
    <t>LEV</t>
  </si>
  <si>
    <t>CAS</t>
  </si>
  <si>
    <t>KAI</t>
  </si>
  <si>
    <t>NTH</t>
  </si>
  <si>
    <t>PAE</t>
  </si>
  <si>
    <t>HOR</t>
  </si>
  <si>
    <t>NBR</t>
  </si>
  <si>
    <t>PET</t>
  </si>
  <si>
    <t>WOL</t>
  </si>
  <si>
    <t>GOR</t>
  </si>
  <si>
    <t>INV</t>
  </si>
  <si>
    <t>ASH</t>
  </si>
  <si>
    <t>MOS</t>
  </si>
  <si>
    <t>National Masters Pairs 2026</t>
  </si>
  <si>
    <t>Section 1</t>
  </si>
  <si>
    <t>Section 2</t>
  </si>
  <si>
    <t>Wayne Tibbitts &amp; Brent Wells</t>
  </si>
  <si>
    <t>BYE</t>
  </si>
  <si>
    <t>Steve Brown &amp; Darren McKay</t>
  </si>
  <si>
    <t>Louis Eureti &amp; Ross Halliday</t>
  </si>
  <si>
    <t>Sean Greenfield &amp; Michael Karam</t>
  </si>
  <si>
    <t>Ted Mallowes &amp; Ngaire Finlay</t>
  </si>
  <si>
    <t>Joe Easthope &amp; Lee Smith</t>
  </si>
  <si>
    <t>Trevor Black &amp; David Barton</t>
  </si>
  <si>
    <t>Margo Kingi &amp; Greg Fattorini</t>
  </si>
  <si>
    <t>Ese Peneli &amp; Elima Peneli</t>
  </si>
  <si>
    <t>Trevor Spriggs &amp; Mark Collis</t>
  </si>
  <si>
    <t>Section 3</t>
  </si>
  <si>
    <t>Section 4</t>
  </si>
  <si>
    <t>Aven Placid &amp; Rihari Kingi</t>
  </si>
  <si>
    <t>Shay Laing-Smith &amp; Rod Wirepa</t>
  </si>
  <si>
    <t>Peter De Groot &amp; Graeme Watson</t>
  </si>
  <si>
    <t>Paul Morris &amp; Maxine Soal</t>
  </si>
  <si>
    <t>Clare Shanaher &amp; Liz Hullen</t>
  </si>
  <si>
    <t>Murray Davies &amp; Peter Agnew</t>
  </si>
  <si>
    <t>Mike McKenzie &amp; Wendy Stevens</t>
  </si>
  <si>
    <t>Lyonel Galbraith &amp; Paul Epps</t>
  </si>
  <si>
    <t>Greg Inglis &amp; Nathan Tamihana</t>
  </si>
  <si>
    <t>Paul Douglas &amp; Jason Fattorini</t>
  </si>
  <si>
    <t>Sue Wakefield &amp; Donna Franklin</t>
  </si>
  <si>
    <t>Section 5</t>
  </si>
  <si>
    <t>Section 6</t>
  </si>
  <si>
    <t>Jimmy Johns &amp; Charlie Schooner</t>
  </si>
  <si>
    <t>Jack Lemon &amp; Ray Sutherland</t>
  </si>
  <si>
    <t>Paul McIntyre &amp; Sarah McIntyre</t>
  </si>
  <si>
    <t>HAM</t>
  </si>
  <si>
    <t>Tony Vittle &amp; Justin McCarthy</t>
  </si>
  <si>
    <t>Trish O'Neill &amp; Nicki Cruickshank</t>
  </si>
  <si>
    <t>George Pokai &amp; Rob Wilson</t>
  </si>
  <si>
    <t>Perry Williams &amp; Willie Te Kahu</t>
  </si>
  <si>
    <t>Murray Campbell &amp; Tom Hoera</t>
  </si>
  <si>
    <t>Peter Ashton &amp; Theo Schaapsmeerders</t>
  </si>
  <si>
    <t>Sherralee Boyce &amp; John Renwick</t>
  </si>
  <si>
    <t>Duncan Dow &amp; William Puterangi</t>
  </si>
  <si>
    <t>Wendy Stevenson &amp; April Tapper</t>
  </si>
  <si>
    <t>Section 7</t>
  </si>
  <si>
    <t>Section 8</t>
  </si>
  <si>
    <t>Rod Buck &amp; Bas Kroon</t>
  </si>
  <si>
    <t>Jonathan Parker &amp; Alex Watson</t>
  </si>
  <si>
    <t>Neil Bowman &amp; Paul Whelan</t>
  </si>
  <si>
    <t>Les Nailer &amp; Ken Coleman</t>
  </si>
  <si>
    <t>Craig Roberts &amp; John Jackson</t>
  </si>
  <si>
    <t>John Gower &amp; Jun Carreon</t>
  </si>
  <si>
    <t>Corien Simpson &amp; Denise Brennock</t>
  </si>
  <si>
    <t>Maru Aubrey &amp; Roberto Taboada</t>
  </si>
  <si>
    <t>Tony Rowsell &amp; Peter Rowsell</t>
  </si>
  <si>
    <t>Craig Ford &amp; Corrie Evans</t>
  </si>
  <si>
    <t>Craig Dunn &amp; Darren Palmer</t>
  </si>
  <si>
    <t>Richard Tapper &amp; Morehu Tipa</t>
  </si>
  <si>
    <t>Section 9</t>
  </si>
  <si>
    <t>Section 10</t>
  </si>
  <si>
    <t>Danny Ward &amp; Craig MacKenzie</t>
  </si>
  <si>
    <t>Nita Clarkson &amp; Neil Clarkson</t>
  </si>
  <si>
    <t>Patrick Duffy &amp; Kelvin Dunlop</t>
  </si>
  <si>
    <t>Wayne Cameron &amp; Carol Cameron</t>
  </si>
  <si>
    <t>Brandon Lafaele &amp; Nick Moses</t>
  </si>
  <si>
    <t>Don Gourlay &amp; Paul Blackler</t>
  </si>
  <si>
    <t>Dave Donohoe &amp; Richy Whitty</t>
  </si>
  <si>
    <t>Eileen Whatuira &amp; John Whatuira</t>
  </si>
  <si>
    <t>Scott Le Breton &amp; Jenni Taylor</t>
  </si>
  <si>
    <t>Lindsay Linton &amp; Steve Collier</t>
  </si>
  <si>
    <t>Neil Aitken &amp; Helen Aitken</t>
  </si>
  <si>
    <t>Fred Smith &amp; Mark Cash</t>
  </si>
  <si>
    <t>Section 11</t>
  </si>
  <si>
    <t>Section 12</t>
  </si>
  <si>
    <t>Ian Rowlay &amp; Terry Andrews</t>
  </si>
  <si>
    <t>Kelly Pritchard &amp; Tom Cook</t>
  </si>
  <si>
    <t>George Brooking &amp; Ite Talosaga</t>
  </si>
  <si>
    <t>Paul Gardner-Brown &amp; Nina Massold</t>
  </si>
  <si>
    <t>Ernie Hicks &amp; Ronnie Symonds</t>
  </si>
  <si>
    <t>Amber James &amp; Rhys James</t>
  </si>
  <si>
    <t>Mark Thomas &amp; Sheldon Kirby</t>
  </si>
  <si>
    <t>Tom McNaught &amp; Graham Carr</t>
  </si>
  <si>
    <t>David Stewart &amp; Andy Cavanagh</t>
  </si>
  <si>
    <t>John Brown &amp; Brian Stewart</t>
  </si>
  <si>
    <t>Wayne Gallaher &amp; Dale Wilson</t>
  </si>
  <si>
    <t>Ceri Worts &amp; Choc Wakefield</t>
  </si>
  <si>
    <t>Section 13</t>
  </si>
  <si>
    <t>Section 14</t>
  </si>
  <si>
    <t>John McGrath &amp; Mike Herlihy</t>
  </si>
  <si>
    <t>Barry Jones &amp; Keith Thorpe</t>
  </si>
  <si>
    <t>John Stevens &amp; Maurice Morgan</t>
  </si>
  <si>
    <t>Peter Wilson &amp; Mark Harrison</t>
  </si>
  <si>
    <t>Chris Ford &amp; Rob Tipa</t>
  </si>
  <si>
    <t>Chris Baker &amp; Steve Wild</t>
  </si>
  <si>
    <t>Mike Bowen &amp; Malcolm Pollock</t>
  </si>
  <si>
    <t>Roger Tarry &amp; Leo Tafu</t>
  </si>
  <si>
    <t>Dave Bisset &amp; Lisa Montgomery</t>
  </si>
  <si>
    <t>Jane Lewis &amp; Chris Williams</t>
  </si>
  <si>
    <t>Bill Nelson &amp; Trevor Cook</t>
  </si>
  <si>
    <t>Andrew Lorimer &amp; Srinath Herath</t>
  </si>
  <si>
    <t>National Masters Pairs 2026:Main Event</t>
  </si>
  <si>
    <t>Last 64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</si>
  <si>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</si>
  <si>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</si>
  <si>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</si>
  <si>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</si>
  <si>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</si>
  <si>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</si>
  <si>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</si>
  <si>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</si>
  <si>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</si>
  <si>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</si>
  <si>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</si>
  <si>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</si>
  <si>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</si>
  <si>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</si>
  <si>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</si>
  <si>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</si>
  <si>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</si>
  <si>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National Masters Pairs 2026:Trophy Event</t>
  </si>
  <si>
    <t>National Masters Pairs 2026:Trophy - Flight Event</t>
  </si>
  <si>
    <t>National Masters Pairs 2026:Main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</si>
</sst>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FE"/>
        <bgColor rgb="FFFFFFFE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8" xfId="0" applyFont="1" applyBorder="1" applyAlignment="1">
      <alignment vertical="center"/>
    </xf>
    <xf numFmtId="49" fontId="9" fillId="2" borderId="11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49" fontId="9" fillId="4" borderId="17" xfId="0" applyNumberFormat="1" applyFont="1" applyFill="1" applyBorder="1" applyAlignment="1">
      <alignment horizontal="left"/>
    </xf>
    <xf numFmtId="0" fontId="9" fillId="4" borderId="17" xfId="0" applyFont="1" applyFill="1" applyBorder="1" applyAlignment="1">
      <alignment horizontal="right"/>
    </xf>
    <xf numFmtId="49" fontId="9" fillId="3" borderId="17" xfId="0" applyNumberFormat="1" applyFont="1" applyFill="1" applyBorder="1" applyAlignment="1">
      <alignment horizontal="left"/>
    </xf>
    <xf numFmtId="0" fontId="9" fillId="3" borderId="17" xfId="0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left"/>
    </xf>
    <xf numFmtId="0" fontId="9" fillId="2" borderId="18" xfId="0" applyFont="1" applyFill="1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9" fillId="3" borderId="18" xfId="0" applyFont="1" applyFill="1" applyBorder="1" applyAlignment="1">
      <alignment horizontal="right"/>
    </xf>
    <xf numFmtId="0" fontId="5" fillId="0" borderId="22" xfId="0" applyFont="1" applyBorder="1" applyAlignment="1">
      <alignment vertical="center"/>
    </xf>
    <xf numFmtId="0" fontId="9" fillId="4" borderId="18" xfId="0" applyFont="1" applyFill="1" applyBorder="1" applyAlignment="1">
      <alignment horizontal="right"/>
    </xf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11" fillId="0" borderId="0" xfId="0" applyFont="1"/>
    <xf numFmtId="0" fontId="8" fillId="0" borderId="0" xfId="0" applyFont="1"/>
    <xf numFmtId="0" fontId="12" fillId="3" borderId="30" xfId="0" applyFont="1" applyFill="1" applyBorder="1"/>
    <xf numFmtId="0" fontId="12" fillId="0" borderId="12" xfId="0" applyFont="1" applyBorder="1" applyAlignment="1">
      <alignment horizontal="center"/>
    </xf>
    <xf numFmtId="0" fontId="12" fillId="3" borderId="31" xfId="0" applyFont="1" applyFill="1" applyBorder="1"/>
    <xf numFmtId="0" fontId="12" fillId="0" borderId="32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12" fillId="0" borderId="33" xfId="0" applyFont="1" applyBorder="1"/>
    <xf numFmtId="0" fontId="12" fillId="2" borderId="30" xfId="0" applyFont="1" applyFill="1" applyBorder="1"/>
    <xf numFmtId="0" fontId="2" fillId="0" borderId="5" xfId="0" applyFont="1" applyBorder="1"/>
    <xf numFmtId="0" fontId="12" fillId="0" borderId="34" xfId="0" applyFont="1" applyBorder="1"/>
    <xf numFmtId="0" fontId="12" fillId="2" borderId="31" xfId="0" applyFont="1" applyFill="1" applyBorder="1"/>
    <xf numFmtId="0" fontId="10" fillId="0" borderId="0" xfId="0" applyFont="1"/>
    <xf numFmtId="0" fontId="12" fillId="6" borderId="30" xfId="0" applyFont="1" applyFill="1" applyBorder="1"/>
    <xf numFmtId="0" fontId="12" fillId="6" borderId="31" xfId="0" applyFont="1" applyFill="1" applyBorder="1"/>
    <xf numFmtId="0" fontId="2" fillId="0" borderId="3" xfId="0" applyFont="1" applyBorder="1"/>
    <xf numFmtId="0" fontId="4" fillId="0" borderId="0" xfId="0" applyFont="1"/>
    <xf numFmtId="0" fontId="0" fillId="0" borderId="0" xfId="0"/>
    <xf numFmtId="0" fontId="8" fillId="4" borderId="14" xfId="0" applyFont="1" applyFill="1" applyBorder="1" applyAlignment="1">
      <alignment horizontal="right"/>
    </xf>
    <xf numFmtId="0" fontId="1" fillId="0" borderId="15" xfId="0" applyFont="1" applyBorder="1"/>
    <xf numFmtId="0" fontId="8" fillId="3" borderId="14" xfId="0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1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8" fillId="2" borderId="14" xfId="0" applyFont="1" applyFill="1" applyBorder="1" applyAlignment="1">
      <alignment horizontal="right"/>
    </xf>
    <xf numFmtId="0" fontId="1" fillId="0" borderId="22" xfId="0" applyFont="1" applyBorder="1"/>
    <xf numFmtId="0" fontId="1" fillId="0" borderId="16" xfId="0" applyFont="1" applyBorder="1"/>
    <xf numFmtId="0" fontId="5" fillId="4" borderId="1" xfId="0" applyFont="1" applyFill="1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  <xf numFmtId="0" fontId="8" fillId="4" borderId="23" xfId="0" applyFont="1" applyFill="1" applyBorder="1" applyAlignment="1">
      <alignment horizontal="right"/>
    </xf>
    <xf numFmtId="0" fontId="1" fillId="0" borderId="24" xfId="0" applyFont="1" applyBorder="1"/>
    <xf numFmtId="0" fontId="8" fillId="2" borderId="23" xfId="0" applyFont="1" applyFill="1" applyBorder="1" applyAlignment="1">
      <alignment horizontal="right"/>
    </xf>
    <xf numFmtId="0" fontId="8" fillId="3" borderId="23" xfId="0" applyFont="1" applyFill="1" applyBorder="1" applyAlignment="1">
      <alignment horizontal="right"/>
    </xf>
    <xf numFmtId="0" fontId="1" fillId="0" borderId="27" xfId="0" applyFont="1" applyBorder="1"/>
    <xf numFmtId="0" fontId="1" fillId="0" borderId="25" xfId="0" applyFont="1" applyBorder="1"/>
    <xf numFmtId="0" fontId="1" fillId="0" borderId="26" xfId="0" applyFont="1" applyBorder="1"/>
    <xf numFmtId="0" fontId="3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28" xfId="0" applyFont="1" applyBorder="1"/>
    <xf numFmtId="0" fontId="13" fillId="0" borderId="21" xfId="0" applyFont="1" applyBorder="1" applyAlignment="1">
      <alignment horizontal="center"/>
    </xf>
    <xf numFmtId="0" fontId="1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9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9765625" defaultRowHeight="15.75" customHeight="1" x14ac:dyDescent="0.35"/>
  <cols>
    <col min="1" max="1" width="3.3984375" customWidth="1"/>
    <col min="2" max="2" width="7.265625" customWidth="1"/>
    <col min="3" max="3" width="42.265625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8.59765625" bestFit="1" customWidth="1"/>
    <col min="20" max="20" width="46.1328125" bestFit="1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5.25" x14ac:dyDescent="0.95">
      <c r="A1" s="73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3" spans="1:33" ht="15.75" customHeight="1" thickBot="1" x14ac:dyDescent="0.45">
      <c r="A3" s="37" t="s">
        <v>35</v>
      </c>
      <c r="B3" s="38"/>
      <c r="C3" s="38"/>
      <c r="R3" s="37" t="s">
        <v>36</v>
      </c>
      <c r="S3" s="38"/>
      <c r="T3" s="38"/>
    </row>
    <row r="4" spans="1:33" ht="17.25" x14ac:dyDescent="0.35">
      <c r="A4" s="53">
        <v>1</v>
      </c>
      <c r="B4" s="54" t="s">
        <v>9</v>
      </c>
      <c r="C4" s="55" t="s">
        <v>37</v>
      </c>
      <c r="D4" s="56">
        <v>41.537500000000001</v>
      </c>
      <c r="E4" s="57">
        <v>9</v>
      </c>
      <c r="F4" s="1"/>
      <c r="G4" s="58" t="s">
        <v>38</v>
      </c>
      <c r="H4" s="59"/>
      <c r="I4" s="2" t="s">
        <v>3</v>
      </c>
      <c r="J4" s="3">
        <v>15</v>
      </c>
      <c r="K4" s="2" t="s">
        <v>2</v>
      </c>
      <c r="L4" s="3">
        <v>13</v>
      </c>
      <c r="M4" s="2" t="s">
        <v>0</v>
      </c>
      <c r="N4" s="3">
        <v>11</v>
      </c>
      <c r="O4" s="2" t="s">
        <v>0</v>
      </c>
      <c r="P4" s="4">
        <v>17</v>
      </c>
      <c r="R4" s="53">
        <v>1</v>
      </c>
      <c r="S4" s="54" t="s">
        <v>13</v>
      </c>
      <c r="T4" s="55" t="s">
        <v>39</v>
      </c>
      <c r="U4" s="56">
        <v>28.762499999999996</v>
      </c>
      <c r="V4" s="57">
        <v>7</v>
      </c>
      <c r="W4" s="1"/>
      <c r="X4" s="58" t="s">
        <v>38</v>
      </c>
      <c r="Y4" s="59"/>
      <c r="Z4" s="2" t="s">
        <v>4</v>
      </c>
      <c r="AA4" s="3">
        <v>7</v>
      </c>
      <c r="AB4" s="2" t="s">
        <v>3</v>
      </c>
      <c r="AC4" s="3">
        <v>11</v>
      </c>
      <c r="AD4" s="2" t="s">
        <v>1</v>
      </c>
      <c r="AE4" s="3">
        <v>13</v>
      </c>
      <c r="AF4" s="2" t="s">
        <v>4</v>
      </c>
      <c r="AG4" s="4">
        <v>8</v>
      </c>
    </row>
    <row r="5" spans="1:33" ht="15.75" customHeight="1" x14ac:dyDescent="0.5">
      <c r="A5" s="43"/>
      <c r="B5" s="38"/>
      <c r="C5" s="38"/>
      <c r="D5" s="38"/>
      <c r="E5" s="38"/>
      <c r="F5" s="5">
        <v>32.537500000000001</v>
      </c>
      <c r="G5" s="50"/>
      <c r="H5" s="51"/>
      <c r="I5" s="60">
        <v>1.21</v>
      </c>
      <c r="J5" s="40"/>
      <c r="K5" s="60">
        <v>8.1999999999999993</v>
      </c>
      <c r="L5" s="40"/>
      <c r="M5" s="60">
        <v>8.31</v>
      </c>
      <c r="N5" s="40"/>
      <c r="O5" s="60">
        <v>8.31</v>
      </c>
      <c r="P5" s="62"/>
      <c r="R5" s="43"/>
      <c r="S5" s="38"/>
      <c r="T5" s="38"/>
      <c r="U5" s="38"/>
      <c r="V5" s="38"/>
      <c r="W5" s="5">
        <v>21.762499999999996</v>
      </c>
      <c r="X5" s="50"/>
      <c r="Y5" s="51"/>
      <c r="Z5" s="60">
        <v>8.1</v>
      </c>
      <c r="AA5" s="40"/>
      <c r="AB5" s="60">
        <v>1.21</v>
      </c>
      <c r="AC5" s="40"/>
      <c r="AD5" s="60">
        <v>0</v>
      </c>
      <c r="AE5" s="40"/>
      <c r="AF5" s="60">
        <v>8.1</v>
      </c>
      <c r="AG5" s="62"/>
    </row>
    <row r="6" spans="1:33" ht="17.25" x14ac:dyDescent="0.35">
      <c r="A6" s="42">
        <v>2</v>
      </c>
      <c r="B6" s="44" t="s">
        <v>13</v>
      </c>
      <c r="C6" s="45" t="s">
        <v>40</v>
      </c>
      <c r="D6" s="46">
        <v>23.637499999999999</v>
      </c>
      <c r="E6" s="47"/>
      <c r="F6" s="5"/>
      <c r="G6" s="6" t="s">
        <v>5</v>
      </c>
      <c r="H6" s="7">
        <v>1</v>
      </c>
      <c r="I6" s="8" t="s">
        <v>0</v>
      </c>
      <c r="J6" s="9">
        <v>16</v>
      </c>
      <c r="K6" s="48" t="s">
        <v>38</v>
      </c>
      <c r="L6" s="49"/>
      <c r="M6" s="6" t="s">
        <v>4</v>
      </c>
      <c r="N6" s="7">
        <v>9</v>
      </c>
      <c r="O6" s="10" t="s">
        <v>1</v>
      </c>
      <c r="P6" s="11">
        <v>17</v>
      </c>
      <c r="R6" s="42">
        <v>2</v>
      </c>
      <c r="S6" s="44" t="s">
        <v>7</v>
      </c>
      <c r="T6" s="45" t="s">
        <v>41</v>
      </c>
      <c r="U6" s="46">
        <v>32.274999999999999</v>
      </c>
      <c r="V6" s="47">
        <v>7</v>
      </c>
      <c r="W6" s="5"/>
      <c r="X6" s="6" t="s">
        <v>2</v>
      </c>
      <c r="Y6" s="7">
        <v>3</v>
      </c>
      <c r="Z6" s="8" t="s">
        <v>3</v>
      </c>
      <c r="AA6" s="9">
        <v>14</v>
      </c>
      <c r="AB6" s="48" t="s">
        <v>38</v>
      </c>
      <c r="AC6" s="49"/>
      <c r="AD6" s="6" t="s">
        <v>0</v>
      </c>
      <c r="AE6" s="7">
        <v>2</v>
      </c>
      <c r="AF6" s="10" t="s">
        <v>5</v>
      </c>
      <c r="AG6" s="11">
        <v>8</v>
      </c>
    </row>
    <row r="7" spans="1:33" ht="15.75" customHeight="1" x14ac:dyDescent="0.5">
      <c r="A7" s="43"/>
      <c r="B7" s="38"/>
      <c r="C7" s="38"/>
      <c r="D7" s="38"/>
      <c r="E7" s="38"/>
      <c r="F7" s="5">
        <v>23.637499999999999</v>
      </c>
      <c r="G7" s="39">
        <v>2.5</v>
      </c>
      <c r="H7" s="40"/>
      <c r="I7" s="41">
        <v>8.31</v>
      </c>
      <c r="J7" s="40"/>
      <c r="K7" s="50"/>
      <c r="L7" s="51"/>
      <c r="M7" s="39">
        <v>8.1</v>
      </c>
      <c r="N7" s="40"/>
      <c r="O7" s="60">
        <v>0</v>
      </c>
      <c r="P7" s="62"/>
      <c r="R7" s="43"/>
      <c r="S7" s="38"/>
      <c r="T7" s="38"/>
      <c r="U7" s="38"/>
      <c r="V7" s="38"/>
      <c r="W7" s="5">
        <v>25.274999999999999</v>
      </c>
      <c r="X7" s="39">
        <v>8.1999999999999993</v>
      </c>
      <c r="Y7" s="40"/>
      <c r="Z7" s="41">
        <v>1.21</v>
      </c>
      <c r="AA7" s="40"/>
      <c r="AB7" s="50"/>
      <c r="AC7" s="51"/>
      <c r="AD7" s="39">
        <v>8.31</v>
      </c>
      <c r="AE7" s="40"/>
      <c r="AF7" s="60">
        <v>2.5</v>
      </c>
      <c r="AG7" s="62"/>
    </row>
    <row r="8" spans="1:33" ht="17.25" x14ac:dyDescent="0.35">
      <c r="A8" s="42">
        <v>3</v>
      </c>
      <c r="B8" s="44" t="s">
        <v>25</v>
      </c>
      <c r="C8" s="45" t="s">
        <v>42</v>
      </c>
      <c r="D8" s="46">
        <v>0</v>
      </c>
      <c r="E8" s="47"/>
      <c r="F8" s="5"/>
      <c r="G8" s="8" t="s">
        <v>1</v>
      </c>
      <c r="H8" s="9">
        <v>2</v>
      </c>
      <c r="I8" s="8" t="s">
        <v>1</v>
      </c>
      <c r="J8" s="9">
        <v>16</v>
      </c>
      <c r="K8" s="6" t="s">
        <v>1</v>
      </c>
      <c r="L8" s="7">
        <v>9</v>
      </c>
      <c r="M8" s="10" t="s">
        <v>1</v>
      </c>
      <c r="N8" s="12">
        <v>11</v>
      </c>
      <c r="O8" s="63" t="s">
        <v>38</v>
      </c>
      <c r="P8" s="64"/>
      <c r="R8" s="42">
        <v>3</v>
      </c>
      <c r="S8" s="44" t="s">
        <v>28</v>
      </c>
      <c r="T8" s="45" t="s">
        <v>43</v>
      </c>
      <c r="U8" s="46">
        <v>50.150000000000006</v>
      </c>
      <c r="V8" s="47">
        <v>9</v>
      </c>
      <c r="W8" s="5"/>
      <c r="X8" s="8" t="s">
        <v>0</v>
      </c>
      <c r="Y8" s="9">
        <v>4</v>
      </c>
      <c r="Z8" s="8" t="s">
        <v>2</v>
      </c>
      <c r="AA8" s="9">
        <v>14</v>
      </c>
      <c r="AB8" s="6" t="s">
        <v>4</v>
      </c>
      <c r="AC8" s="7">
        <v>17</v>
      </c>
      <c r="AD8" s="10" t="s">
        <v>0</v>
      </c>
      <c r="AE8" s="12">
        <v>13</v>
      </c>
      <c r="AF8" s="63" t="s">
        <v>38</v>
      </c>
      <c r="AG8" s="64"/>
    </row>
    <row r="9" spans="1:33" ht="15.75" customHeight="1" x14ac:dyDescent="0.5">
      <c r="A9" s="43"/>
      <c r="B9" s="38"/>
      <c r="C9" s="38"/>
      <c r="D9" s="38"/>
      <c r="E9" s="38"/>
      <c r="F9" s="5">
        <v>0</v>
      </c>
      <c r="G9" s="41">
        <v>0</v>
      </c>
      <c r="H9" s="40"/>
      <c r="I9" s="41">
        <v>0</v>
      </c>
      <c r="J9" s="40"/>
      <c r="K9" s="39">
        <v>0</v>
      </c>
      <c r="L9" s="40"/>
      <c r="M9" s="60">
        <v>0</v>
      </c>
      <c r="N9" s="40"/>
      <c r="O9" s="50"/>
      <c r="P9" s="65"/>
      <c r="R9" s="43"/>
      <c r="S9" s="38"/>
      <c r="T9" s="38"/>
      <c r="U9" s="38"/>
      <c r="V9" s="38"/>
      <c r="W9" s="5">
        <v>41.150000000000006</v>
      </c>
      <c r="X9" s="41">
        <v>8.31</v>
      </c>
      <c r="Y9" s="40"/>
      <c r="Z9" s="41">
        <v>8.1999999999999993</v>
      </c>
      <c r="AA9" s="40"/>
      <c r="AB9" s="39">
        <v>8.1</v>
      </c>
      <c r="AC9" s="40"/>
      <c r="AD9" s="60">
        <v>8.31</v>
      </c>
      <c r="AE9" s="40"/>
      <c r="AF9" s="50"/>
      <c r="AG9" s="65"/>
    </row>
    <row r="10" spans="1:33" ht="17.25" x14ac:dyDescent="0.35">
      <c r="A10" s="42">
        <v>4</v>
      </c>
      <c r="B10" s="44" t="s">
        <v>30</v>
      </c>
      <c r="C10" s="45" t="s">
        <v>44</v>
      </c>
      <c r="D10" s="46">
        <v>32.412499999999994</v>
      </c>
      <c r="E10" s="47">
        <v>7</v>
      </c>
      <c r="F10" s="5"/>
      <c r="G10" s="8" t="s">
        <v>0</v>
      </c>
      <c r="H10" s="9">
        <v>2</v>
      </c>
      <c r="I10" s="63" t="s">
        <v>38</v>
      </c>
      <c r="J10" s="49"/>
      <c r="K10" s="10" t="s">
        <v>3</v>
      </c>
      <c r="L10" s="12">
        <v>13</v>
      </c>
      <c r="M10" s="6" t="s">
        <v>5</v>
      </c>
      <c r="N10" s="7">
        <v>9</v>
      </c>
      <c r="O10" s="8" t="s">
        <v>0</v>
      </c>
      <c r="P10" s="13">
        <v>16</v>
      </c>
      <c r="R10" s="42">
        <v>4</v>
      </c>
      <c r="S10" s="44" t="s">
        <v>26</v>
      </c>
      <c r="T10" s="45" t="s">
        <v>45</v>
      </c>
      <c r="U10" s="46">
        <v>20.637499999999996</v>
      </c>
      <c r="V10" s="47"/>
      <c r="W10" s="5"/>
      <c r="X10" s="8" t="s">
        <v>1</v>
      </c>
      <c r="Y10" s="9">
        <v>4</v>
      </c>
      <c r="Z10" s="63" t="s">
        <v>38</v>
      </c>
      <c r="AA10" s="49"/>
      <c r="AB10" s="10" t="s">
        <v>2</v>
      </c>
      <c r="AC10" s="12">
        <v>11</v>
      </c>
      <c r="AD10" s="6" t="s">
        <v>1</v>
      </c>
      <c r="AE10" s="7">
        <v>2</v>
      </c>
      <c r="AF10" s="8" t="s">
        <v>0</v>
      </c>
      <c r="AG10" s="13">
        <v>18</v>
      </c>
    </row>
    <row r="11" spans="1:33" ht="15.75" customHeight="1" x14ac:dyDescent="0.5">
      <c r="A11" s="43"/>
      <c r="B11" s="38"/>
      <c r="C11" s="38"/>
      <c r="D11" s="38"/>
      <c r="E11" s="38"/>
      <c r="F11" s="5">
        <v>25.412499999999998</v>
      </c>
      <c r="G11" s="41">
        <v>8.31</v>
      </c>
      <c r="H11" s="40"/>
      <c r="I11" s="50"/>
      <c r="J11" s="51"/>
      <c r="K11" s="60">
        <v>1.21</v>
      </c>
      <c r="L11" s="40"/>
      <c r="M11" s="39">
        <v>2.5</v>
      </c>
      <c r="N11" s="40"/>
      <c r="O11" s="41">
        <v>8.31</v>
      </c>
      <c r="P11" s="62"/>
      <c r="R11" s="43"/>
      <c r="S11" s="38"/>
      <c r="T11" s="38"/>
      <c r="U11" s="38"/>
      <c r="V11" s="38"/>
      <c r="W11" s="5">
        <v>20.637499999999996</v>
      </c>
      <c r="X11" s="41">
        <v>0</v>
      </c>
      <c r="Y11" s="40"/>
      <c r="Z11" s="50"/>
      <c r="AA11" s="51"/>
      <c r="AB11" s="60">
        <v>8.1999999999999993</v>
      </c>
      <c r="AC11" s="40"/>
      <c r="AD11" s="39">
        <v>0</v>
      </c>
      <c r="AE11" s="40"/>
      <c r="AF11" s="41">
        <v>8.31</v>
      </c>
      <c r="AG11" s="62"/>
    </row>
    <row r="12" spans="1:33" ht="17.25" x14ac:dyDescent="0.35">
      <c r="A12" s="42">
        <v>5</v>
      </c>
      <c r="B12" s="44" t="s">
        <v>14</v>
      </c>
      <c r="C12" s="45" t="s">
        <v>46</v>
      </c>
      <c r="D12" s="46">
        <v>37.762500000000003</v>
      </c>
      <c r="E12" s="47">
        <v>7</v>
      </c>
      <c r="F12" s="5"/>
      <c r="G12" s="6" t="s">
        <v>4</v>
      </c>
      <c r="H12" s="7">
        <v>1</v>
      </c>
      <c r="I12" s="10" t="s">
        <v>2</v>
      </c>
      <c r="J12" s="12">
        <v>15</v>
      </c>
      <c r="K12" s="6" t="s">
        <v>0</v>
      </c>
      <c r="L12" s="7">
        <v>9</v>
      </c>
      <c r="M12" s="48" t="s">
        <v>38</v>
      </c>
      <c r="N12" s="49"/>
      <c r="O12" s="8" t="s">
        <v>1</v>
      </c>
      <c r="P12" s="13">
        <v>16</v>
      </c>
      <c r="R12" s="42">
        <v>5</v>
      </c>
      <c r="S12" s="44" t="s">
        <v>22</v>
      </c>
      <c r="T12" s="45" t="s">
        <v>47</v>
      </c>
      <c r="U12" s="46">
        <v>7.7625000000000002</v>
      </c>
      <c r="V12" s="47"/>
      <c r="W12" s="5"/>
      <c r="X12" s="6" t="s">
        <v>3</v>
      </c>
      <c r="Y12" s="7">
        <v>3</v>
      </c>
      <c r="Z12" s="10" t="s">
        <v>5</v>
      </c>
      <c r="AA12" s="12">
        <v>7</v>
      </c>
      <c r="AB12" s="6" t="s">
        <v>5</v>
      </c>
      <c r="AC12" s="7">
        <v>17</v>
      </c>
      <c r="AD12" s="48" t="s">
        <v>38</v>
      </c>
      <c r="AE12" s="49"/>
      <c r="AF12" s="8" t="s">
        <v>1</v>
      </c>
      <c r="AG12" s="13">
        <v>18</v>
      </c>
    </row>
    <row r="13" spans="1:33" ht="15.75" customHeight="1" thickBot="1" x14ac:dyDescent="0.55000000000000004">
      <c r="A13" s="52"/>
      <c r="B13" s="61"/>
      <c r="C13" s="61"/>
      <c r="D13" s="61"/>
      <c r="E13" s="61"/>
      <c r="F13" s="14">
        <v>30.762499999999999</v>
      </c>
      <c r="G13" s="66">
        <v>8.1</v>
      </c>
      <c r="H13" s="67"/>
      <c r="I13" s="68">
        <v>8.1999999999999993</v>
      </c>
      <c r="J13" s="67"/>
      <c r="K13" s="66">
        <v>8.31</v>
      </c>
      <c r="L13" s="67"/>
      <c r="M13" s="71"/>
      <c r="N13" s="72"/>
      <c r="O13" s="69">
        <v>0</v>
      </c>
      <c r="P13" s="70"/>
      <c r="R13" s="52"/>
      <c r="S13" s="61"/>
      <c r="T13" s="61"/>
      <c r="U13" s="61"/>
      <c r="V13" s="61"/>
      <c r="W13" s="14">
        <v>7.7625000000000002</v>
      </c>
      <c r="X13" s="66">
        <v>1.21</v>
      </c>
      <c r="Y13" s="67"/>
      <c r="Z13" s="68">
        <v>2.5</v>
      </c>
      <c r="AA13" s="67"/>
      <c r="AB13" s="66">
        <v>2.5</v>
      </c>
      <c r="AC13" s="67"/>
      <c r="AD13" s="71"/>
      <c r="AE13" s="72"/>
      <c r="AF13" s="69">
        <v>0</v>
      </c>
      <c r="AG13" s="70"/>
    </row>
    <row r="15" spans="1:33" ht="15.75" customHeight="1" thickBot="1" x14ac:dyDescent="0.45">
      <c r="A15" s="37" t="s">
        <v>48</v>
      </c>
      <c r="B15" s="38"/>
      <c r="C15" s="38"/>
      <c r="R15" s="37" t="s">
        <v>49</v>
      </c>
      <c r="S15" s="38"/>
      <c r="T15" s="38"/>
    </row>
    <row r="16" spans="1:33" ht="17.25" x14ac:dyDescent="0.35">
      <c r="A16" s="53">
        <v>1</v>
      </c>
      <c r="B16" s="54" t="s">
        <v>14</v>
      </c>
      <c r="C16" s="55" t="s">
        <v>50</v>
      </c>
      <c r="D16" s="56">
        <v>43.15</v>
      </c>
      <c r="E16" s="57">
        <v>9</v>
      </c>
      <c r="F16" s="1"/>
      <c r="G16" s="58" t="s">
        <v>38</v>
      </c>
      <c r="H16" s="59"/>
      <c r="I16" s="2" t="s">
        <v>2</v>
      </c>
      <c r="J16" s="3">
        <v>12</v>
      </c>
      <c r="K16" s="2" t="s">
        <v>0</v>
      </c>
      <c r="L16" s="3">
        <v>15</v>
      </c>
      <c r="M16" s="2" t="s">
        <v>5</v>
      </c>
      <c r="N16" s="3">
        <v>7</v>
      </c>
      <c r="O16" s="2" t="s">
        <v>0</v>
      </c>
      <c r="P16" s="4">
        <v>18</v>
      </c>
      <c r="R16" s="53">
        <v>1</v>
      </c>
      <c r="S16" s="54" t="s">
        <v>13</v>
      </c>
      <c r="T16" s="55" t="s">
        <v>51</v>
      </c>
      <c r="U16" s="56">
        <v>50.44</v>
      </c>
      <c r="V16" s="57">
        <v>9</v>
      </c>
      <c r="W16" s="1"/>
      <c r="X16" s="2" t="s">
        <v>0</v>
      </c>
      <c r="Y16" s="3">
        <v>7</v>
      </c>
      <c r="Z16" s="2" t="s">
        <v>0</v>
      </c>
      <c r="AA16" s="3">
        <v>16</v>
      </c>
      <c r="AB16" s="2" t="s">
        <v>0</v>
      </c>
      <c r="AC16" s="3">
        <v>1</v>
      </c>
      <c r="AD16" s="2" t="s">
        <v>0</v>
      </c>
      <c r="AE16" s="3">
        <v>15</v>
      </c>
      <c r="AF16" s="2" t="s">
        <v>2</v>
      </c>
      <c r="AG16" s="4">
        <v>12</v>
      </c>
    </row>
    <row r="17" spans="1:33" ht="15.75" customHeight="1" x14ac:dyDescent="0.5">
      <c r="A17" s="43"/>
      <c r="B17" s="38"/>
      <c r="C17" s="38"/>
      <c r="D17" s="38"/>
      <c r="E17" s="38"/>
      <c r="F17" s="5">
        <v>34.15</v>
      </c>
      <c r="G17" s="50"/>
      <c r="H17" s="51"/>
      <c r="I17" s="60">
        <v>8.1999999999999993</v>
      </c>
      <c r="J17" s="40"/>
      <c r="K17" s="60">
        <v>8.31</v>
      </c>
      <c r="L17" s="40"/>
      <c r="M17" s="60">
        <v>2.5</v>
      </c>
      <c r="N17" s="40"/>
      <c r="O17" s="60">
        <v>8.31</v>
      </c>
      <c r="P17" s="62"/>
      <c r="R17" s="43"/>
      <c r="S17" s="38"/>
      <c r="T17" s="38"/>
      <c r="U17" s="38"/>
      <c r="V17" s="38"/>
      <c r="W17" s="5">
        <v>41.44</v>
      </c>
      <c r="X17" s="60">
        <v>8.31</v>
      </c>
      <c r="Y17" s="40"/>
      <c r="Z17" s="60">
        <v>8.31</v>
      </c>
      <c r="AA17" s="40"/>
      <c r="AB17" s="60">
        <v>8.31</v>
      </c>
      <c r="AC17" s="40"/>
      <c r="AD17" s="60">
        <v>8.31</v>
      </c>
      <c r="AE17" s="40"/>
      <c r="AF17" s="60">
        <v>8.1999999999999993</v>
      </c>
      <c r="AG17" s="62"/>
    </row>
    <row r="18" spans="1:33" ht="17.25" x14ac:dyDescent="0.35">
      <c r="A18" s="42">
        <v>2</v>
      </c>
      <c r="B18" s="44" t="s">
        <v>22</v>
      </c>
      <c r="C18" s="45" t="s">
        <v>52</v>
      </c>
      <c r="D18" s="46">
        <v>21.887499999999996</v>
      </c>
      <c r="E18" s="47"/>
      <c r="F18" s="5"/>
      <c r="G18" s="6" t="s">
        <v>3</v>
      </c>
      <c r="H18" s="7">
        <v>5</v>
      </c>
      <c r="I18" s="8" t="s">
        <v>2</v>
      </c>
      <c r="J18" s="9">
        <v>10</v>
      </c>
      <c r="K18" s="48" t="s">
        <v>38</v>
      </c>
      <c r="L18" s="49"/>
      <c r="M18" s="6" t="s">
        <v>4</v>
      </c>
      <c r="N18" s="7">
        <v>8</v>
      </c>
      <c r="O18" s="10" t="s">
        <v>1</v>
      </c>
      <c r="P18" s="11">
        <v>18</v>
      </c>
      <c r="R18" s="42">
        <v>2</v>
      </c>
      <c r="S18" s="44" t="s">
        <v>26</v>
      </c>
      <c r="T18" s="45" t="s">
        <v>53</v>
      </c>
      <c r="U18" s="46">
        <v>21.43</v>
      </c>
      <c r="V18" s="47"/>
      <c r="W18" s="5"/>
      <c r="X18" s="6" t="s">
        <v>3</v>
      </c>
      <c r="Y18" s="7">
        <v>8</v>
      </c>
      <c r="Z18" s="8" t="s">
        <v>2</v>
      </c>
      <c r="AA18" s="9">
        <v>13</v>
      </c>
      <c r="AB18" s="8" t="s">
        <v>0</v>
      </c>
      <c r="AC18" s="9">
        <v>3</v>
      </c>
      <c r="AD18" s="6" t="s">
        <v>5</v>
      </c>
      <c r="AE18" s="7">
        <v>16</v>
      </c>
      <c r="AF18" s="10" t="s">
        <v>3</v>
      </c>
      <c r="AG18" s="11">
        <v>12</v>
      </c>
    </row>
    <row r="19" spans="1:33" ht="15.75" customHeight="1" x14ac:dyDescent="0.5">
      <c r="A19" s="43"/>
      <c r="B19" s="38"/>
      <c r="C19" s="38"/>
      <c r="D19" s="38"/>
      <c r="E19" s="38"/>
      <c r="F19" s="5">
        <v>21.887499999999996</v>
      </c>
      <c r="G19" s="39">
        <v>1.21</v>
      </c>
      <c r="H19" s="40"/>
      <c r="I19" s="41">
        <v>8.1999999999999993</v>
      </c>
      <c r="J19" s="40"/>
      <c r="K19" s="50"/>
      <c r="L19" s="51"/>
      <c r="M19" s="39">
        <v>8.1</v>
      </c>
      <c r="N19" s="40"/>
      <c r="O19" s="60">
        <v>0</v>
      </c>
      <c r="P19" s="62"/>
      <c r="R19" s="43"/>
      <c r="S19" s="38"/>
      <c r="T19" s="38"/>
      <c r="U19" s="38"/>
      <c r="V19" s="38"/>
      <c r="W19" s="5">
        <v>21.43</v>
      </c>
      <c r="X19" s="39">
        <v>1.21</v>
      </c>
      <c r="Y19" s="40"/>
      <c r="Z19" s="41">
        <v>8.1999999999999993</v>
      </c>
      <c r="AA19" s="40"/>
      <c r="AB19" s="41">
        <v>8.31</v>
      </c>
      <c r="AC19" s="40"/>
      <c r="AD19" s="39">
        <v>2.5</v>
      </c>
      <c r="AE19" s="40"/>
      <c r="AF19" s="60">
        <v>1.21</v>
      </c>
      <c r="AG19" s="62"/>
    </row>
    <row r="20" spans="1:33" ht="17.25" x14ac:dyDescent="0.35">
      <c r="A20" s="42">
        <v>3</v>
      </c>
      <c r="B20" s="44" t="s">
        <v>26</v>
      </c>
      <c r="C20" s="45" t="s">
        <v>54</v>
      </c>
      <c r="D20" s="46">
        <v>31.887499999999996</v>
      </c>
      <c r="E20" s="47">
        <v>7</v>
      </c>
      <c r="F20" s="5"/>
      <c r="G20" s="8" t="s">
        <v>4</v>
      </c>
      <c r="H20" s="9">
        <v>6</v>
      </c>
      <c r="I20" s="8" t="s">
        <v>3</v>
      </c>
      <c r="J20" s="9">
        <v>10</v>
      </c>
      <c r="K20" s="6" t="s">
        <v>5</v>
      </c>
      <c r="L20" s="7">
        <v>4</v>
      </c>
      <c r="M20" s="10" t="s">
        <v>4</v>
      </c>
      <c r="N20" s="12">
        <v>7</v>
      </c>
      <c r="O20" s="63" t="s">
        <v>38</v>
      </c>
      <c r="P20" s="64"/>
      <c r="R20" s="42">
        <v>3</v>
      </c>
      <c r="S20" s="44" t="s">
        <v>22</v>
      </c>
      <c r="T20" s="45" t="s">
        <v>55</v>
      </c>
      <c r="U20" s="46">
        <v>32.81</v>
      </c>
      <c r="V20" s="47">
        <v>7</v>
      </c>
      <c r="W20" s="5"/>
      <c r="X20" s="8" t="s">
        <v>2</v>
      </c>
      <c r="Y20" s="9">
        <v>9</v>
      </c>
      <c r="Z20" s="8" t="s">
        <v>3</v>
      </c>
      <c r="AA20" s="9">
        <v>13</v>
      </c>
      <c r="AB20" s="6" t="s">
        <v>2</v>
      </c>
      <c r="AC20" s="7">
        <v>2</v>
      </c>
      <c r="AD20" s="10" t="s">
        <v>1</v>
      </c>
      <c r="AE20" s="12">
        <v>15</v>
      </c>
      <c r="AF20" s="6" t="s">
        <v>2</v>
      </c>
      <c r="AG20" s="15">
        <v>10</v>
      </c>
    </row>
    <row r="21" spans="1:33" ht="15.75" customHeight="1" x14ac:dyDescent="0.5">
      <c r="A21" s="43"/>
      <c r="B21" s="38"/>
      <c r="C21" s="38"/>
      <c r="D21" s="38"/>
      <c r="E21" s="38"/>
      <c r="F21" s="5">
        <v>24.887499999999996</v>
      </c>
      <c r="G21" s="41">
        <v>8.1</v>
      </c>
      <c r="H21" s="40"/>
      <c r="I21" s="41">
        <v>1.21</v>
      </c>
      <c r="J21" s="40"/>
      <c r="K21" s="39">
        <v>2.5</v>
      </c>
      <c r="L21" s="40"/>
      <c r="M21" s="60">
        <v>8.1</v>
      </c>
      <c r="N21" s="40"/>
      <c r="O21" s="50"/>
      <c r="P21" s="65"/>
      <c r="R21" s="43"/>
      <c r="S21" s="38"/>
      <c r="T21" s="38"/>
      <c r="U21" s="38"/>
      <c r="V21" s="38"/>
      <c r="W21" s="5">
        <v>25.81</v>
      </c>
      <c r="X21" s="41">
        <v>8.1999999999999993</v>
      </c>
      <c r="Y21" s="40"/>
      <c r="Z21" s="41">
        <v>1.21</v>
      </c>
      <c r="AA21" s="40"/>
      <c r="AB21" s="39">
        <v>8.1999999999999993</v>
      </c>
      <c r="AC21" s="40"/>
      <c r="AD21" s="60">
        <v>0</v>
      </c>
      <c r="AE21" s="40"/>
      <c r="AF21" s="39">
        <v>8.1999999999999993</v>
      </c>
      <c r="AG21" s="62"/>
    </row>
    <row r="22" spans="1:33" ht="17.25" x14ac:dyDescent="0.35">
      <c r="A22" s="42">
        <v>4</v>
      </c>
      <c r="B22" s="44" t="s">
        <v>31</v>
      </c>
      <c r="C22" s="45" t="s">
        <v>56</v>
      </c>
      <c r="D22" s="46">
        <v>6.25</v>
      </c>
      <c r="E22" s="47"/>
      <c r="F22" s="5"/>
      <c r="G22" s="8" t="s">
        <v>5</v>
      </c>
      <c r="H22" s="9">
        <v>6</v>
      </c>
      <c r="I22" s="63" t="s">
        <v>38</v>
      </c>
      <c r="J22" s="49"/>
      <c r="K22" s="10" t="s">
        <v>1</v>
      </c>
      <c r="L22" s="12">
        <v>15</v>
      </c>
      <c r="M22" s="6" t="s">
        <v>5</v>
      </c>
      <c r="N22" s="7">
        <v>8</v>
      </c>
      <c r="O22" s="8" t="s">
        <v>1</v>
      </c>
      <c r="P22" s="13">
        <v>3</v>
      </c>
      <c r="R22" s="42">
        <v>4</v>
      </c>
      <c r="S22" s="44" t="s">
        <v>14</v>
      </c>
      <c r="T22" s="45" t="s">
        <v>57</v>
      </c>
      <c r="U22" s="46">
        <v>32.819999999999993</v>
      </c>
      <c r="V22" s="47">
        <v>7</v>
      </c>
      <c r="W22" s="5"/>
      <c r="X22" s="8" t="s">
        <v>3</v>
      </c>
      <c r="Y22" s="9">
        <v>9</v>
      </c>
      <c r="Z22" s="6" t="s">
        <v>0</v>
      </c>
      <c r="AA22" s="7">
        <v>17</v>
      </c>
      <c r="AB22" s="10" t="s">
        <v>1</v>
      </c>
      <c r="AC22" s="12">
        <v>1</v>
      </c>
      <c r="AD22" s="6" t="s">
        <v>4</v>
      </c>
      <c r="AE22" s="7">
        <v>16</v>
      </c>
      <c r="AF22" s="8" t="s">
        <v>2</v>
      </c>
      <c r="AG22" s="13">
        <v>14</v>
      </c>
    </row>
    <row r="23" spans="1:33" ht="15.75" customHeight="1" x14ac:dyDescent="0.5">
      <c r="A23" s="43"/>
      <c r="B23" s="38"/>
      <c r="C23" s="38"/>
      <c r="D23" s="38"/>
      <c r="E23" s="38"/>
      <c r="F23" s="5">
        <v>6.25</v>
      </c>
      <c r="G23" s="41">
        <v>2.5</v>
      </c>
      <c r="H23" s="40"/>
      <c r="I23" s="50"/>
      <c r="J23" s="51"/>
      <c r="K23" s="60">
        <v>0</v>
      </c>
      <c r="L23" s="40"/>
      <c r="M23" s="39">
        <v>2.5</v>
      </c>
      <c r="N23" s="40"/>
      <c r="O23" s="41">
        <v>0</v>
      </c>
      <c r="P23" s="62"/>
      <c r="R23" s="43"/>
      <c r="S23" s="38"/>
      <c r="T23" s="38"/>
      <c r="U23" s="38"/>
      <c r="V23" s="38"/>
      <c r="W23" s="5">
        <v>25.819999999999997</v>
      </c>
      <c r="X23" s="41">
        <v>1.21</v>
      </c>
      <c r="Y23" s="40"/>
      <c r="Z23" s="39">
        <v>8.31</v>
      </c>
      <c r="AA23" s="40"/>
      <c r="AB23" s="60">
        <v>0</v>
      </c>
      <c r="AC23" s="40"/>
      <c r="AD23" s="39">
        <v>8.1</v>
      </c>
      <c r="AE23" s="40"/>
      <c r="AF23" s="41">
        <v>8.1999999999999993</v>
      </c>
      <c r="AG23" s="62"/>
    </row>
    <row r="24" spans="1:33" ht="17.25" x14ac:dyDescent="0.35">
      <c r="A24" s="42">
        <v>5</v>
      </c>
      <c r="B24" s="44" t="s">
        <v>29</v>
      </c>
      <c r="C24" s="45" t="s">
        <v>58</v>
      </c>
      <c r="D24" s="46">
        <v>39.274999999999999</v>
      </c>
      <c r="E24" s="47">
        <v>7</v>
      </c>
      <c r="F24" s="5"/>
      <c r="G24" s="6" t="s">
        <v>2</v>
      </c>
      <c r="H24" s="7">
        <v>5</v>
      </c>
      <c r="I24" s="10" t="s">
        <v>3</v>
      </c>
      <c r="J24" s="12">
        <v>12</v>
      </c>
      <c r="K24" s="6" t="s">
        <v>4</v>
      </c>
      <c r="L24" s="7">
        <v>4</v>
      </c>
      <c r="M24" s="48" t="s">
        <v>38</v>
      </c>
      <c r="N24" s="49"/>
      <c r="O24" s="8" t="s">
        <v>0</v>
      </c>
      <c r="P24" s="13">
        <v>3</v>
      </c>
      <c r="R24" s="42">
        <v>5</v>
      </c>
      <c r="S24" s="44" t="s">
        <v>18</v>
      </c>
      <c r="T24" s="45" t="s">
        <v>59</v>
      </c>
      <c r="U24" s="46">
        <v>18.82</v>
      </c>
      <c r="V24" s="47"/>
      <c r="W24" s="5"/>
      <c r="X24" s="6" t="s">
        <v>2</v>
      </c>
      <c r="Y24" s="7">
        <v>8</v>
      </c>
      <c r="Z24" s="10" t="s">
        <v>1</v>
      </c>
      <c r="AA24" s="12">
        <v>16</v>
      </c>
      <c r="AB24" s="6" t="s">
        <v>3</v>
      </c>
      <c r="AC24" s="7">
        <v>2</v>
      </c>
      <c r="AD24" s="8" t="s">
        <v>2</v>
      </c>
      <c r="AE24" s="9">
        <v>6</v>
      </c>
      <c r="AF24" s="8" t="s">
        <v>3</v>
      </c>
      <c r="AG24" s="13">
        <v>14</v>
      </c>
    </row>
    <row r="25" spans="1:33" ht="15.75" customHeight="1" thickBot="1" x14ac:dyDescent="0.55000000000000004">
      <c r="A25" s="52"/>
      <c r="B25" s="61"/>
      <c r="C25" s="61"/>
      <c r="D25" s="61"/>
      <c r="E25" s="61"/>
      <c r="F25" s="14">
        <v>32.274999999999999</v>
      </c>
      <c r="G25" s="66">
        <v>8.1999999999999993</v>
      </c>
      <c r="H25" s="67"/>
      <c r="I25" s="68">
        <v>1.21</v>
      </c>
      <c r="J25" s="67"/>
      <c r="K25" s="66">
        <v>8.1</v>
      </c>
      <c r="L25" s="67"/>
      <c r="M25" s="71"/>
      <c r="N25" s="72"/>
      <c r="O25" s="69">
        <v>8.31</v>
      </c>
      <c r="P25" s="70"/>
      <c r="R25" s="43"/>
      <c r="S25" s="38"/>
      <c r="T25" s="38"/>
      <c r="U25" s="38"/>
      <c r="V25" s="38"/>
      <c r="W25" s="5">
        <v>18.82</v>
      </c>
      <c r="X25" s="39">
        <v>8.1999999999999993</v>
      </c>
      <c r="Y25" s="40"/>
      <c r="Z25" s="60">
        <v>0</v>
      </c>
      <c r="AA25" s="40"/>
      <c r="AB25" s="39">
        <v>1.21</v>
      </c>
      <c r="AC25" s="40"/>
      <c r="AD25" s="41">
        <v>8.1999999999999993</v>
      </c>
      <c r="AE25" s="40"/>
      <c r="AF25" s="41">
        <v>1.21</v>
      </c>
      <c r="AG25" s="62"/>
    </row>
    <row r="26" spans="1:33" ht="17.25" x14ac:dyDescent="0.35">
      <c r="B26" s="16"/>
      <c r="C26" s="16"/>
      <c r="D26" s="17"/>
      <c r="E26" s="18"/>
      <c r="G26" s="19"/>
      <c r="I26" s="19"/>
      <c r="K26" s="19"/>
      <c r="M26" s="19"/>
      <c r="O26" s="19"/>
      <c r="R26" s="42">
        <v>6</v>
      </c>
      <c r="S26" s="44" t="s">
        <v>32</v>
      </c>
      <c r="T26" s="45" t="s">
        <v>60</v>
      </c>
      <c r="U26" s="46">
        <v>2.42</v>
      </c>
      <c r="V26" s="47"/>
      <c r="W26" s="5"/>
      <c r="X26" s="10" t="s">
        <v>1</v>
      </c>
      <c r="Y26" s="12">
        <v>7</v>
      </c>
      <c r="Z26" s="6" t="s">
        <v>1</v>
      </c>
      <c r="AA26" s="7">
        <v>17</v>
      </c>
      <c r="AB26" s="8" t="s">
        <v>1</v>
      </c>
      <c r="AC26" s="9">
        <v>3</v>
      </c>
      <c r="AD26" s="8" t="s">
        <v>3</v>
      </c>
      <c r="AE26" s="9">
        <v>6</v>
      </c>
      <c r="AF26" s="6" t="s">
        <v>3</v>
      </c>
      <c r="AG26" s="15">
        <v>10</v>
      </c>
    </row>
    <row r="27" spans="1:33" ht="15.75" customHeight="1" thickBot="1" x14ac:dyDescent="0.55000000000000004">
      <c r="B27" s="16"/>
      <c r="C27" s="16"/>
      <c r="D27" s="17"/>
      <c r="E27" s="18"/>
      <c r="R27" s="52"/>
      <c r="S27" s="61"/>
      <c r="T27" s="61"/>
      <c r="U27" s="61"/>
      <c r="V27" s="61"/>
      <c r="W27" s="14">
        <v>2.42</v>
      </c>
      <c r="X27" s="68">
        <v>0</v>
      </c>
      <c r="Y27" s="67"/>
      <c r="Z27" s="66">
        <v>0</v>
      </c>
      <c r="AA27" s="67"/>
      <c r="AB27" s="69">
        <v>0</v>
      </c>
      <c r="AC27" s="67"/>
      <c r="AD27" s="69">
        <v>1.21</v>
      </c>
      <c r="AE27" s="67"/>
      <c r="AF27" s="66">
        <v>1.21</v>
      </c>
      <c r="AG27" s="70"/>
    </row>
    <row r="29" spans="1:33" ht="15.75" customHeight="1" thickBot="1" x14ac:dyDescent="0.45">
      <c r="A29" s="37" t="s">
        <v>61</v>
      </c>
      <c r="B29" s="38"/>
      <c r="C29" s="38"/>
      <c r="R29" s="37" t="s">
        <v>62</v>
      </c>
      <c r="S29" s="38"/>
      <c r="T29" s="38"/>
    </row>
    <row r="30" spans="1:33" ht="17.25" x14ac:dyDescent="0.35">
      <c r="A30" s="53">
        <v>1</v>
      </c>
      <c r="B30" s="54" t="s">
        <v>13</v>
      </c>
      <c r="C30" s="55" t="s">
        <v>63</v>
      </c>
      <c r="D30" s="56">
        <v>44.31</v>
      </c>
      <c r="E30" s="57">
        <v>9</v>
      </c>
      <c r="F30" s="1"/>
      <c r="G30" s="2" t="s">
        <v>2</v>
      </c>
      <c r="H30" s="3">
        <v>10</v>
      </c>
      <c r="I30" s="2" t="s">
        <v>5</v>
      </c>
      <c r="J30" s="3">
        <v>3</v>
      </c>
      <c r="K30" s="2" t="s">
        <v>4</v>
      </c>
      <c r="L30" s="3">
        <v>14</v>
      </c>
      <c r="M30" s="2" t="s">
        <v>0</v>
      </c>
      <c r="N30" s="3">
        <v>3</v>
      </c>
      <c r="O30" s="2" t="s">
        <v>2</v>
      </c>
      <c r="P30" s="4">
        <v>9</v>
      </c>
      <c r="R30" s="53">
        <v>1</v>
      </c>
      <c r="S30" s="54" t="s">
        <v>6</v>
      </c>
      <c r="T30" s="55" t="s">
        <v>64</v>
      </c>
      <c r="U30" s="56">
        <v>41.02</v>
      </c>
      <c r="V30" s="57">
        <v>7</v>
      </c>
      <c r="W30" s="1"/>
      <c r="X30" s="2" t="s">
        <v>2</v>
      </c>
      <c r="Y30" s="3">
        <v>13</v>
      </c>
      <c r="Z30" s="2" t="s">
        <v>2</v>
      </c>
      <c r="AA30" s="3">
        <v>2</v>
      </c>
      <c r="AB30" s="2" t="s">
        <v>3</v>
      </c>
      <c r="AC30" s="3">
        <v>8</v>
      </c>
      <c r="AD30" s="2" t="s">
        <v>0</v>
      </c>
      <c r="AE30" s="3">
        <v>5</v>
      </c>
      <c r="AF30" s="2" t="s">
        <v>4</v>
      </c>
      <c r="AG30" s="4">
        <v>1</v>
      </c>
    </row>
    <row r="31" spans="1:33" ht="15.75" customHeight="1" x14ac:dyDescent="0.5">
      <c r="A31" s="43"/>
      <c r="B31" s="38"/>
      <c r="C31" s="38"/>
      <c r="D31" s="38"/>
      <c r="E31" s="38"/>
      <c r="F31" s="5">
        <v>35.31</v>
      </c>
      <c r="G31" s="60">
        <v>8.1999999999999993</v>
      </c>
      <c r="H31" s="40"/>
      <c r="I31" s="60">
        <v>2.5</v>
      </c>
      <c r="J31" s="40"/>
      <c r="K31" s="60">
        <v>8.1</v>
      </c>
      <c r="L31" s="40"/>
      <c r="M31" s="60">
        <v>8.31</v>
      </c>
      <c r="N31" s="40"/>
      <c r="O31" s="60">
        <v>8.1999999999999993</v>
      </c>
      <c r="P31" s="62"/>
      <c r="R31" s="43"/>
      <c r="S31" s="38"/>
      <c r="T31" s="38"/>
      <c r="U31" s="38"/>
      <c r="V31" s="38"/>
      <c r="W31" s="5">
        <v>34.020000000000003</v>
      </c>
      <c r="X31" s="60">
        <v>8.1999999999999993</v>
      </c>
      <c r="Y31" s="40"/>
      <c r="Z31" s="60">
        <v>8.1999999999999993</v>
      </c>
      <c r="AA31" s="40"/>
      <c r="AB31" s="60">
        <v>1.21</v>
      </c>
      <c r="AC31" s="40"/>
      <c r="AD31" s="60">
        <v>8.31</v>
      </c>
      <c r="AE31" s="40"/>
      <c r="AF31" s="60">
        <v>8.1</v>
      </c>
      <c r="AG31" s="62"/>
    </row>
    <row r="32" spans="1:33" ht="17.25" x14ac:dyDescent="0.35">
      <c r="A32" s="42">
        <v>2</v>
      </c>
      <c r="B32" s="44" t="s">
        <v>21</v>
      </c>
      <c r="C32" s="45" t="s">
        <v>65</v>
      </c>
      <c r="D32" s="46">
        <v>22.61</v>
      </c>
      <c r="E32" s="47"/>
      <c r="F32" s="5"/>
      <c r="G32" s="6" t="s">
        <v>2</v>
      </c>
      <c r="H32" s="7">
        <v>11</v>
      </c>
      <c r="I32" s="8" t="s">
        <v>5</v>
      </c>
      <c r="J32" s="9">
        <v>18</v>
      </c>
      <c r="K32" s="8" t="s">
        <v>2</v>
      </c>
      <c r="L32" s="9">
        <v>5</v>
      </c>
      <c r="M32" s="6" t="s">
        <v>5</v>
      </c>
      <c r="N32" s="7">
        <v>17</v>
      </c>
      <c r="O32" s="10" t="s">
        <v>3</v>
      </c>
      <c r="P32" s="11">
        <v>9</v>
      </c>
      <c r="R32" s="42">
        <v>2</v>
      </c>
      <c r="S32" s="44" t="s">
        <v>66</v>
      </c>
      <c r="T32" s="45" t="s">
        <v>67</v>
      </c>
      <c r="U32" s="46">
        <v>34.099999999999994</v>
      </c>
      <c r="V32" s="47">
        <v>7</v>
      </c>
      <c r="W32" s="5"/>
      <c r="X32" s="6" t="s">
        <v>1</v>
      </c>
      <c r="Y32" s="7">
        <v>14</v>
      </c>
      <c r="Z32" s="8" t="s">
        <v>2</v>
      </c>
      <c r="AA32" s="9">
        <v>6</v>
      </c>
      <c r="AB32" s="8" t="s">
        <v>2</v>
      </c>
      <c r="AC32" s="9">
        <v>18</v>
      </c>
      <c r="AD32" s="6" t="s">
        <v>2</v>
      </c>
      <c r="AE32" s="7">
        <v>4</v>
      </c>
      <c r="AF32" s="10" t="s">
        <v>5</v>
      </c>
      <c r="AG32" s="11">
        <v>1</v>
      </c>
    </row>
    <row r="33" spans="1:33" ht="15.75" customHeight="1" x14ac:dyDescent="0.5">
      <c r="A33" s="43"/>
      <c r="B33" s="38"/>
      <c r="C33" s="38"/>
      <c r="D33" s="38"/>
      <c r="E33" s="38"/>
      <c r="F33" s="5">
        <v>22.61</v>
      </c>
      <c r="G33" s="39">
        <v>8.1999999999999993</v>
      </c>
      <c r="H33" s="40"/>
      <c r="I33" s="41">
        <v>2.5</v>
      </c>
      <c r="J33" s="40"/>
      <c r="K33" s="41">
        <v>8.1999999999999993</v>
      </c>
      <c r="L33" s="40"/>
      <c r="M33" s="39">
        <v>2.5</v>
      </c>
      <c r="N33" s="40"/>
      <c r="O33" s="60">
        <v>1.21</v>
      </c>
      <c r="P33" s="62"/>
      <c r="R33" s="43"/>
      <c r="S33" s="38"/>
      <c r="T33" s="38"/>
      <c r="U33" s="38"/>
      <c r="V33" s="38"/>
      <c r="W33" s="5">
        <v>27.099999999999998</v>
      </c>
      <c r="X33" s="39">
        <v>0</v>
      </c>
      <c r="Y33" s="40"/>
      <c r="Z33" s="41">
        <v>8.1999999999999993</v>
      </c>
      <c r="AA33" s="40"/>
      <c r="AB33" s="41">
        <v>8.1999999999999993</v>
      </c>
      <c r="AC33" s="40"/>
      <c r="AD33" s="39">
        <v>8.1999999999999993</v>
      </c>
      <c r="AE33" s="40"/>
      <c r="AF33" s="60">
        <v>2.5</v>
      </c>
      <c r="AG33" s="62"/>
    </row>
    <row r="34" spans="1:33" ht="17.25" x14ac:dyDescent="0.35">
      <c r="A34" s="42">
        <v>3</v>
      </c>
      <c r="B34" s="44" t="s">
        <v>23</v>
      </c>
      <c r="C34" s="45" t="s">
        <v>68</v>
      </c>
      <c r="D34" s="46">
        <v>17.509999999999998</v>
      </c>
      <c r="E34" s="47"/>
      <c r="F34" s="5"/>
      <c r="G34" s="8" t="s">
        <v>3</v>
      </c>
      <c r="H34" s="9">
        <v>12</v>
      </c>
      <c r="I34" s="8" t="s">
        <v>4</v>
      </c>
      <c r="J34" s="9">
        <v>18</v>
      </c>
      <c r="K34" s="6" t="s">
        <v>1</v>
      </c>
      <c r="L34" s="7">
        <v>1</v>
      </c>
      <c r="M34" s="10" t="s">
        <v>1</v>
      </c>
      <c r="N34" s="12">
        <v>3</v>
      </c>
      <c r="O34" s="6" t="s">
        <v>2</v>
      </c>
      <c r="P34" s="15">
        <v>13</v>
      </c>
      <c r="R34" s="42">
        <v>3</v>
      </c>
      <c r="S34" s="44" t="s">
        <v>27</v>
      </c>
      <c r="T34" s="45" t="s">
        <v>69</v>
      </c>
      <c r="U34" s="46">
        <v>17.509999999999998</v>
      </c>
      <c r="V34" s="47"/>
      <c r="W34" s="5"/>
      <c r="X34" s="8" t="s">
        <v>4</v>
      </c>
      <c r="Y34" s="9">
        <v>15</v>
      </c>
      <c r="Z34" s="8" t="s">
        <v>3</v>
      </c>
      <c r="AA34" s="9">
        <v>6</v>
      </c>
      <c r="AB34" s="6" t="s">
        <v>1</v>
      </c>
      <c r="AC34" s="7">
        <v>7</v>
      </c>
      <c r="AD34" s="10" t="s">
        <v>1</v>
      </c>
      <c r="AE34" s="12">
        <v>5</v>
      </c>
      <c r="AF34" s="6" t="s">
        <v>2</v>
      </c>
      <c r="AG34" s="15">
        <v>12</v>
      </c>
    </row>
    <row r="35" spans="1:33" ht="15.75" customHeight="1" x14ac:dyDescent="0.5">
      <c r="A35" s="43"/>
      <c r="B35" s="38"/>
      <c r="C35" s="38"/>
      <c r="D35" s="38"/>
      <c r="E35" s="38"/>
      <c r="F35" s="5">
        <v>17.509999999999998</v>
      </c>
      <c r="G35" s="41">
        <v>1.21</v>
      </c>
      <c r="H35" s="40"/>
      <c r="I35" s="41">
        <v>8.1</v>
      </c>
      <c r="J35" s="40"/>
      <c r="K35" s="39">
        <v>0</v>
      </c>
      <c r="L35" s="40"/>
      <c r="M35" s="60">
        <v>0</v>
      </c>
      <c r="N35" s="40"/>
      <c r="O35" s="39">
        <v>8.1999999999999993</v>
      </c>
      <c r="P35" s="62"/>
      <c r="R35" s="43"/>
      <c r="S35" s="38"/>
      <c r="T35" s="38"/>
      <c r="U35" s="38"/>
      <c r="V35" s="38"/>
      <c r="W35" s="5">
        <v>17.509999999999998</v>
      </c>
      <c r="X35" s="41">
        <v>8.1</v>
      </c>
      <c r="Y35" s="40"/>
      <c r="Z35" s="41">
        <v>1.21</v>
      </c>
      <c r="AA35" s="40"/>
      <c r="AB35" s="39">
        <v>0</v>
      </c>
      <c r="AC35" s="40"/>
      <c r="AD35" s="60">
        <v>0</v>
      </c>
      <c r="AE35" s="40"/>
      <c r="AF35" s="39">
        <v>8.1999999999999993</v>
      </c>
      <c r="AG35" s="62"/>
    </row>
    <row r="36" spans="1:33" ht="17.25" x14ac:dyDescent="0.35">
      <c r="A36" s="42">
        <v>4</v>
      </c>
      <c r="B36" s="44" t="s">
        <v>14</v>
      </c>
      <c r="C36" s="45" t="s">
        <v>70</v>
      </c>
      <c r="D36" s="46">
        <v>36.61</v>
      </c>
      <c r="E36" s="47">
        <v>7</v>
      </c>
      <c r="F36" s="5"/>
      <c r="G36" s="8" t="s">
        <v>2</v>
      </c>
      <c r="H36" s="9">
        <v>12</v>
      </c>
      <c r="I36" s="6" t="s">
        <v>0</v>
      </c>
      <c r="J36" s="7">
        <v>4</v>
      </c>
      <c r="K36" s="10" t="s">
        <v>5</v>
      </c>
      <c r="L36" s="12">
        <v>14</v>
      </c>
      <c r="M36" s="6" t="s">
        <v>4</v>
      </c>
      <c r="N36" s="7">
        <v>17</v>
      </c>
      <c r="O36" s="8" t="s">
        <v>5</v>
      </c>
      <c r="P36" s="13">
        <v>15</v>
      </c>
      <c r="R36" s="42">
        <v>4</v>
      </c>
      <c r="S36" s="44" t="s">
        <v>32</v>
      </c>
      <c r="T36" s="45" t="s">
        <v>71</v>
      </c>
      <c r="U36" s="46">
        <v>20.22</v>
      </c>
      <c r="V36" s="47"/>
      <c r="W36" s="5"/>
      <c r="X36" s="8" t="s">
        <v>5</v>
      </c>
      <c r="Y36" s="9">
        <v>15</v>
      </c>
      <c r="Z36" s="6" t="s">
        <v>0</v>
      </c>
      <c r="AA36" s="7">
        <v>5</v>
      </c>
      <c r="AB36" s="10" t="s">
        <v>2</v>
      </c>
      <c r="AC36" s="12">
        <v>8</v>
      </c>
      <c r="AD36" s="6" t="s">
        <v>3</v>
      </c>
      <c r="AE36" s="7">
        <v>4</v>
      </c>
      <c r="AF36" s="8" t="s">
        <v>1</v>
      </c>
      <c r="AG36" s="13">
        <v>3</v>
      </c>
    </row>
    <row r="37" spans="1:33" ht="15.75" customHeight="1" x14ac:dyDescent="0.5">
      <c r="A37" s="43"/>
      <c r="B37" s="38"/>
      <c r="C37" s="38"/>
      <c r="D37" s="38"/>
      <c r="E37" s="38"/>
      <c r="F37" s="5">
        <v>29.61</v>
      </c>
      <c r="G37" s="41">
        <v>8.1999999999999993</v>
      </c>
      <c r="H37" s="40"/>
      <c r="I37" s="39">
        <v>8.31</v>
      </c>
      <c r="J37" s="40"/>
      <c r="K37" s="60">
        <v>2.5</v>
      </c>
      <c r="L37" s="40"/>
      <c r="M37" s="39">
        <v>8.1</v>
      </c>
      <c r="N37" s="40"/>
      <c r="O37" s="41">
        <v>2.5</v>
      </c>
      <c r="P37" s="62"/>
      <c r="R37" s="43"/>
      <c r="S37" s="38"/>
      <c r="T37" s="38"/>
      <c r="U37" s="38"/>
      <c r="V37" s="38"/>
      <c r="W37" s="5">
        <v>20.22</v>
      </c>
      <c r="X37" s="41">
        <v>2.5</v>
      </c>
      <c r="Y37" s="40"/>
      <c r="Z37" s="39">
        <v>8.31</v>
      </c>
      <c r="AA37" s="40"/>
      <c r="AB37" s="60">
        <v>8.1999999999999993</v>
      </c>
      <c r="AC37" s="40"/>
      <c r="AD37" s="39">
        <v>1.21</v>
      </c>
      <c r="AE37" s="40"/>
      <c r="AF37" s="41">
        <v>0</v>
      </c>
      <c r="AG37" s="62"/>
    </row>
    <row r="38" spans="1:33" ht="17.25" x14ac:dyDescent="0.35">
      <c r="A38" s="42">
        <v>5</v>
      </c>
      <c r="B38" s="44" t="s">
        <v>32</v>
      </c>
      <c r="C38" s="45" t="s">
        <v>72</v>
      </c>
      <c r="D38" s="46">
        <v>32.72</v>
      </c>
      <c r="E38" s="47">
        <v>7</v>
      </c>
      <c r="F38" s="5"/>
      <c r="G38" s="6" t="s">
        <v>3</v>
      </c>
      <c r="H38" s="7">
        <v>11</v>
      </c>
      <c r="I38" s="10" t="s">
        <v>4</v>
      </c>
      <c r="J38" s="12">
        <v>3</v>
      </c>
      <c r="K38" s="6" t="s">
        <v>0</v>
      </c>
      <c r="L38" s="7">
        <v>1</v>
      </c>
      <c r="M38" s="8" t="s">
        <v>1</v>
      </c>
      <c r="N38" s="9">
        <v>12</v>
      </c>
      <c r="O38" s="8" t="s">
        <v>4</v>
      </c>
      <c r="P38" s="13">
        <v>15</v>
      </c>
      <c r="R38" s="42">
        <v>5</v>
      </c>
      <c r="S38" s="44" t="s">
        <v>26</v>
      </c>
      <c r="T38" s="45" t="s">
        <v>73</v>
      </c>
      <c r="U38" s="46">
        <v>43.339999999999996</v>
      </c>
      <c r="V38" s="47">
        <v>9</v>
      </c>
      <c r="W38" s="5"/>
      <c r="X38" s="6" t="s">
        <v>0</v>
      </c>
      <c r="Y38" s="7">
        <v>14</v>
      </c>
      <c r="Z38" s="10" t="s">
        <v>3</v>
      </c>
      <c r="AA38" s="12">
        <v>2</v>
      </c>
      <c r="AB38" s="6" t="s">
        <v>0</v>
      </c>
      <c r="AC38" s="7">
        <v>7</v>
      </c>
      <c r="AD38" s="8" t="s">
        <v>2</v>
      </c>
      <c r="AE38" s="9">
        <v>11</v>
      </c>
      <c r="AF38" s="8" t="s">
        <v>0</v>
      </c>
      <c r="AG38" s="13">
        <v>3</v>
      </c>
    </row>
    <row r="39" spans="1:33" ht="17.649999999999999" x14ac:dyDescent="0.5">
      <c r="A39" s="43"/>
      <c r="B39" s="38"/>
      <c r="C39" s="38"/>
      <c r="D39" s="38"/>
      <c r="E39" s="38"/>
      <c r="F39" s="5">
        <v>25.72</v>
      </c>
      <c r="G39" s="39">
        <v>1.21</v>
      </c>
      <c r="H39" s="40"/>
      <c r="I39" s="60">
        <v>8.1</v>
      </c>
      <c r="J39" s="40"/>
      <c r="K39" s="39">
        <v>8.31</v>
      </c>
      <c r="L39" s="40"/>
      <c r="M39" s="41">
        <v>0</v>
      </c>
      <c r="N39" s="40"/>
      <c r="O39" s="41">
        <v>8.1</v>
      </c>
      <c r="P39" s="62"/>
      <c r="R39" s="43"/>
      <c r="S39" s="38"/>
      <c r="T39" s="38"/>
      <c r="U39" s="38"/>
      <c r="V39" s="38"/>
      <c r="W39" s="5">
        <v>34.339999999999996</v>
      </c>
      <c r="X39" s="39">
        <v>8.31</v>
      </c>
      <c r="Y39" s="40"/>
      <c r="Z39" s="60">
        <v>1.21</v>
      </c>
      <c r="AA39" s="40"/>
      <c r="AB39" s="39">
        <v>8.31</v>
      </c>
      <c r="AC39" s="40"/>
      <c r="AD39" s="41">
        <v>8.1999999999999993</v>
      </c>
      <c r="AE39" s="40"/>
      <c r="AF39" s="41">
        <v>8.31</v>
      </c>
      <c r="AG39" s="62"/>
    </row>
    <row r="40" spans="1:33" ht="17.25" x14ac:dyDescent="0.35">
      <c r="A40" s="42">
        <v>6</v>
      </c>
      <c r="B40" s="44" t="s">
        <v>10</v>
      </c>
      <c r="C40" s="45" t="s">
        <v>74</v>
      </c>
      <c r="D40" s="46">
        <v>11.940000000000001</v>
      </c>
      <c r="E40" s="47"/>
      <c r="F40" s="5"/>
      <c r="G40" s="10" t="s">
        <v>3</v>
      </c>
      <c r="H40" s="12">
        <v>10</v>
      </c>
      <c r="I40" s="6" t="s">
        <v>1</v>
      </c>
      <c r="J40" s="7">
        <v>4</v>
      </c>
      <c r="K40" s="8" t="s">
        <v>3</v>
      </c>
      <c r="L40" s="9">
        <v>5</v>
      </c>
      <c r="M40" s="8" t="s">
        <v>0</v>
      </c>
      <c r="N40" s="9">
        <v>12</v>
      </c>
      <c r="O40" s="6" t="s">
        <v>3</v>
      </c>
      <c r="P40" s="15">
        <v>13</v>
      </c>
      <c r="R40" s="42">
        <v>6</v>
      </c>
      <c r="S40" s="44" t="s">
        <v>14</v>
      </c>
      <c r="T40" s="45" t="s">
        <v>75</v>
      </c>
      <c r="U40" s="46">
        <v>4.84</v>
      </c>
      <c r="V40" s="47"/>
      <c r="W40" s="5"/>
      <c r="X40" s="10" t="s">
        <v>3</v>
      </c>
      <c r="Y40" s="12">
        <v>13</v>
      </c>
      <c r="Z40" s="6" t="s">
        <v>1</v>
      </c>
      <c r="AA40" s="7">
        <v>5</v>
      </c>
      <c r="AB40" s="8" t="s">
        <v>3</v>
      </c>
      <c r="AC40" s="9">
        <v>18</v>
      </c>
      <c r="AD40" s="8" t="s">
        <v>3</v>
      </c>
      <c r="AE40" s="9">
        <v>11</v>
      </c>
      <c r="AF40" s="6" t="s">
        <v>3</v>
      </c>
      <c r="AG40" s="15">
        <v>12</v>
      </c>
    </row>
    <row r="41" spans="1:33" ht="18" thickBot="1" x14ac:dyDescent="0.55000000000000004">
      <c r="A41" s="52"/>
      <c r="B41" s="61"/>
      <c r="C41" s="61"/>
      <c r="D41" s="61"/>
      <c r="E41" s="61"/>
      <c r="F41" s="14">
        <v>11.940000000000001</v>
      </c>
      <c r="G41" s="68">
        <v>1.21</v>
      </c>
      <c r="H41" s="67"/>
      <c r="I41" s="66">
        <v>0</v>
      </c>
      <c r="J41" s="67"/>
      <c r="K41" s="69">
        <v>1.21</v>
      </c>
      <c r="L41" s="67"/>
      <c r="M41" s="69">
        <v>8.31</v>
      </c>
      <c r="N41" s="67"/>
      <c r="O41" s="66">
        <v>1.21</v>
      </c>
      <c r="P41" s="70"/>
      <c r="R41" s="52"/>
      <c r="S41" s="61"/>
      <c r="T41" s="61"/>
      <c r="U41" s="61"/>
      <c r="V41" s="61"/>
      <c r="W41" s="14">
        <v>4.84</v>
      </c>
      <c r="X41" s="68">
        <v>1.21</v>
      </c>
      <c r="Y41" s="67"/>
      <c r="Z41" s="66">
        <v>0</v>
      </c>
      <c r="AA41" s="67"/>
      <c r="AB41" s="69">
        <v>1.21</v>
      </c>
      <c r="AC41" s="67"/>
      <c r="AD41" s="69">
        <v>1.21</v>
      </c>
      <c r="AE41" s="67"/>
      <c r="AF41" s="66">
        <v>1.21</v>
      </c>
      <c r="AG41" s="70"/>
    </row>
    <row r="43" spans="1:33" ht="14.25" thickBot="1" x14ac:dyDescent="0.45">
      <c r="A43" s="37" t="s">
        <v>76</v>
      </c>
      <c r="B43" s="38"/>
      <c r="C43" s="38"/>
      <c r="R43" s="37" t="s">
        <v>77</v>
      </c>
      <c r="S43" s="38"/>
      <c r="T43" s="38"/>
    </row>
    <row r="44" spans="1:33" ht="17.25" x14ac:dyDescent="0.35">
      <c r="A44" s="53">
        <v>1</v>
      </c>
      <c r="B44" s="54" t="s">
        <v>11</v>
      </c>
      <c r="C44" s="55" t="s">
        <v>78</v>
      </c>
      <c r="D44" s="56">
        <v>21.22</v>
      </c>
      <c r="E44" s="57"/>
      <c r="F44" s="1"/>
      <c r="G44" s="2" t="s">
        <v>2</v>
      </c>
      <c r="H44" s="3">
        <v>16</v>
      </c>
      <c r="I44" s="2" t="s">
        <v>5</v>
      </c>
      <c r="J44" s="3">
        <v>8</v>
      </c>
      <c r="K44" s="2" t="s">
        <v>3</v>
      </c>
      <c r="L44" s="3">
        <v>10</v>
      </c>
      <c r="M44" s="2" t="s">
        <v>3</v>
      </c>
      <c r="N44" s="3">
        <v>14</v>
      </c>
      <c r="O44" s="2" t="s">
        <v>4</v>
      </c>
      <c r="P44" s="4">
        <v>6</v>
      </c>
      <c r="R44" s="53">
        <v>1</v>
      </c>
      <c r="S44" s="54" t="s">
        <v>16</v>
      </c>
      <c r="T44" s="55" t="s">
        <v>79</v>
      </c>
      <c r="U44" s="56">
        <v>36.93</v>
      </c>
      <c r="V44" s="57">
        <v>7</v>
      </c>
      <c r="W44" s="1"/>
      <c r="X44" s="2" t="s">
        <v>0</v>
      </c>
      <c r="Y44" s="3">
        <v>2</v>
      </c>
      <c r="Z44" s="2" t="s">
        <v>5</v>
      </c>
      <c r="AA44" s="3">
        <v>15</v>
      </c>
      <c r="AB44" s="2" t="s">
        <v>0</v>
      </c>
      <c r="AC44" s="3">
        <v>13</v>
      </c>
      <c r="AD44" s="2" t="s">
        <v>5</v>
      </c>
      <c r="AE44" s="3">
        <v>12</v>
      </c>
      <c r="AF44" s="2" t="s">
        <v>0</v>
      </c>
      <c r="AG44" s="4">
        <v>17</v>
      </c>
    </row>
    <row r="45" spans="1:33" ht="17.649999999999999" x14ac:dyDescent="0.5">
      <c r="A45" s="43"/>
      <c r="B45" s="38"/>
      <c r="C45" s="38"/>
      <c r="D45" s="38"/>
      <c r="E45" s="38"/>
      <c r="F45" s="5">
        <v>21.22</v>
      </c>
      <c r="G45" s="60">
        <v>8.1999999999999993</v>
      </c>
      <c r="H45" s="40"/>
      <c r="I45" s="60">
        <v>2.5</v>
      </c>
      <c r="J45" s="40"/>
      <c r="K45" s="60">
        <v>1.21</v>
      </c>
      <c r="L45" s="40"/>
      <c r="M45" s="60">
        <v>1.21</v>
      </c>
      <c r="N45" s="40"/>
      <c r="O45" s="60">
        <v>8.1</v>
      </c>
      <c r="P45" s="62"/>
      <c r="R45" s="43"/>
      <c r="S45" s="38"/>
      <c r="T45" s="38"/>
      <c r="U45" s="38"/>
      <c r="V45" s="38"/>
      <c r="W45" s="5">
        <v>29.93</v>
      </c>
      <c r="X45" s="60">
        <v>8.31</v>
      </c>
      <c r="Y45" s="40"/>
      <c r="Z45" s="60">
        <v>2.5</v>
      </c>
      <c r="AA45" s="40"/>
      <c r="AB45" s="60">
        <v>8.31</v>
      </c>
      <c r="AC45" s="40"/>
      <c r="AD45" s="60">
        <v>2.5</v>
      </c>
      <c r="AE45" s="40"/>
      <c r="AF45" s="60">
        <v>8.31</v>
      </c>
      <c r="AG45" s="62"/>
    </row>
    <row r="46" spans="1:33" ht="17.25" x14ac:dyDescent="0.35">
      <c r="A46" s="42">
        <v>2</v>
      </c>
      <c r="B46" s="44" t="s">
        <v>16</v>
      </c>
      <c r="C46" s="45" t="s">
        <v>80</v>
      </c>
      <c r="D46" s="46">
        <v>20.11</v>
      </c>
      <c r="E46" s="47"/>
      <c r="F46" s="5"/>
      <c r="G46" s="6" t="s">
        <v>3</v>
      </c>
      <c r="H46" s="7">
        <v>17</v>
      </c>
      <c r="I46" s="8" t="s">
        <v>1</v>
      </c>
      <c r="J46" s="9">
        <v>11</v>
      </c>
      <c r="K46" s="8" t="s">
        <v>2</v>
      </c>
      <c r="L46" s="9">
        <v>12</v>
      </c>
      <c r="M46" s="6" t="s">
        <v>2</v>
      </c>
      <c r="N46" s="7">
        <v>1</v>
      </c>
      <c r="O46" s="10" t="s">
        <v>5</v>
      </c>
      <c r="P46" s="11">
        <v>6</v>
      </c>
      <c r="R46" s="42">
        <v>2</v>
      </c>
      <c r="S46" s="44" t="s">
        <v>22</v>
      </c>
      <c r="T46" s="45" t="s">
        <v>81</v>
      </c>
      <c r="U46" s="46">
        <v>10.81</v>
      </c>
      <c r="V46" s="47"/>
      <c r="W46" s="5"/>
      <c r="X46" s="6" t="s">
        <v>1</v>
      </c>
      <c r="Y46" s="7">
        <v>3</v>
      </c>
      <c r="Z46" s="8" t="s">
        <v>5</v>
      </c>
      <c r="AA46" s="9">
        <v>13</v>
      </c>
      <c r="AB46" s="8" t="s">
        <v>0</v>
      </c>
      <c r="AC46" s="9">
        <v>7</v>
      </c>
      <c r="AD46" s="6" t="s">
        <v>1</v>
      </c>
      <c r="AE46" s="7">
        <v>10</v>
      </c>
      <c r="AF46" s="10" t="s">
        <v>1</v>
      </c>
      <c r="AG46" s="11">
        <v>17</v>
      </c>
    </row>
    <row r="47" spans="1:33" ht="17.649999999999999" x14ac:dyDescent="0.5">
      <c r="A47" s="43"/>
      <c r="B47" s="38"/>
      <c r="C47" s="38"/>
      <c r="D47" s="38"/>
      <c r="E47" s="38"/>
      <c r="F47" s="5">
        <v>20.11</v>
      </c>
      <c r="G47" s="39">
        <v>1.21</v>
      </c>
      <c r="H47" s="40"/>
      <c r="I47" s="41">
        <v>0</v>
      </c>
      <c r="J47" s="40"/>
      <c r="K47" s="41">
        <v>8.1999999999999993</v>
      </c>
      <c r="L47" s="40"/>
      <c r="M47" s="39">
        <v>8.1999999999999993</v>
      </c>
      <c r="N47" s="40"/>
      <c r="O47" s="60">
        <v>2.5</v>
      </c>
      <c r="P47" s="62"/>
      <c r="R47" s="43"/>
      <c r="S47" s="38"/>
      <c r="T47" s="38"/>
      <c r="U47" s="38"/>
      <c r="V47" s="38"/>
      <c r="W47" s="5">
        <v>10.81</v>
      </c>
      <c r="X47" s="39">
        <v>0</v>
      </c>
      <c r="Y47" s="40"/>
      <c r="Z47" s="41">
        <v>2.5</v>
      </c>
      <c r="AA47" s="40"/>
      <c r="AB47" s="41">
        <v>8.31</v>
      </c>
      <c r="AC47" s="40"/>
      <c r="AD47" s="39">
        <v>0</v>
      </c>
      <c r="AE47" s="40"/>
      <c r="AF47" s="60">
        <v>0</v>
      </c>
      <c r="AG47" s="62"/>
    </row>
    <row r="48" spans="1:33" ht="17.25" x14ac:dyDescent="0.35">
      <c r="A48" s="42">
        <v>3</v>
      </c>
      <c r="B48" s="44" t="s">
        <v>22</v>
      </c>
      <c r="C48" s="45" t="s">
        <v>82</v>
      </c>
      <c r="D48" s="46">
        <v>43.13</v>
      </c>
      <c r="E48" s="47">
        <v>9</v>
      </c>
      <c r="F48" s="5"/>
      <c r="G48" s="8" t="s">
        <v>4</v>
      </c>
      <c r="H48" s="9">
        <v>18</v>
      </c>
      <c r="I48" s="8" t="s">
        <v>0</v>
      </c>
      <c r="J48" s="9">
        <v>11</v>
      </c>
      <c r="K48" s="6" t="s">
        <v>0</v>
      </c>
      <c r="L48" s="7">
        <v>7</v>
      </c>
      <c r="M48" s="10" t="s">
        <v>2</v>
      </c>
      <c r="N48" s="12">
        <v>14</v>
      </c>
      <c r="O48" s="6" t="s">
        <v>3</v>
      </c>
      <c r="P48" s="15">
        <v>2</v>
      </c>
      <c r="R48" s="42">
        <v>3</v>
      </c>
      <c r="S48" s="44" t="s">
        <v>26</v>
      </c>
      <c r="T48" s="45" t="s">
        <v>83</v>
      </c>
      <c r="U48" s="46">
        <v>42.32</v>
      </c>
      <c r="V48" s="47">
        <v>7</v>
      </c>
      <c r="W48" s="5"/>
      <c r="X48" s="8" t="s">
        <v>0</v>
      </c>
      <c r="Y48" s="9">
        <v>4</v>
      </c>
      <c r="Z48" s="8" t="s">
        <v>4</v>
      </c>
      <c r="AA48" s="9">
        <v>13</v>
      </c>
      <c r="AB48" s="6" t="s">
        <v>5</v>
      </c>
      <c r="AC48" s="7">
        <v>11</v>
      </c>
      <c r="AD48" s="10" t="s">
        <v>4</v>
      </c>
      <c r="AE48" s="12">
        <v>12</v>
      </c>
      <c r="AF48" s="6" t="s">
        <v>0</v>
      </c>
      <c r="AG48" s="15">
        <v>7</v>
      </c>
    </row>
    <row r="49" spans="1:33" ht="17.649999999999999" x14ac:dyDescent="0.5">
      <c r="A49" s="43"/>
      <c r="B49" s="38"/>
      <c r="C49" s="38"/>
      <c r="D49" s="38"/>
      <c r="E49" s="38"/>
      <c r="F49" s="5">
        <v>34.130000000000003</v>
      </c>
      <c r="G49" s="41">
        <v>8.1</v>
      </c>
      <c r="H49" s="40"/>
      <c r="I49" s="41">
        <v>8.31</v>
      </c>
      <c r="J49" s="40"/>
      <c r="K49" s="39">
        <v>8.31</v>
      </c>
      <c r="L49" s="40"/>
      <c r="M49" s="60">
        <v>8.1999999999999993</v>
      </c>
      <c r="N49" s="40"/>
      <c r="O49" s="39">
        <v>1.21</v>
      </c>
      <c r="P49" s="62"/>
      <c r="R49" s="43"/>
      <c r="S49" s="38"/>
      <c r="T49" s="38"/>
      <c r="U49" s="38"/>
      <c r="V49" s="38"/>
      <c r="W49" s="5">
        <v>35.32</v>
      </c>
      <c r="X49" s="41">
        <v>8.31</v>
      </c>
      <c r="Y49" s="40"/>
      <c r="Z49" s="41">
        <v>8.1</v>
      </c>
      <c r="AA49" s="40"/>
      <c r="AB49" s="39">
        <v>2.5</v>
      </c>
      <c r="AC49" s="40"/>
      <c r="AD49" s="60">
        <v>8.1</v>
      </c>
      <c r="AE49" s="40"/>
      <c r="AF49" s="39">
        <v>8.31</v>
      </c>
      <c r="AG49" s="62"/>
    </row>
    <row r="50" spans="1:33" ht="17.25" x14ac:dyDescent="0.35">
      <c r="A50" s="42">
        <v>4</v>
      </c>
      <c r="B50" s="44" t="s">
        <v>26</v>
      </c>
      <c r="C50" s="45" t="s">
        <v>84</v>
      </c>
      <c r="D50" s="46">
        <v>13.120000000000001</v>
      </c>
      <c r="E50" s="47"/>
      <c r="F50" s="5"/>
      <c r="G50" s="8" t="s">
        <v>5</v>
      </c>
      <c r="H50" s="9">
        <v>18</v>
      </c>
      <c r="I50" s="6" t="s">
        <v>3</v>
      </c>
      <c r="J50" s="7">
        <v>9</v>
      </c>
      <c r="K50" s="10" t="s">
        <v>2</v>
      </c>
      <c r="L50" s="12">
        <v>10</v>
      </c>
      <c r="M50" s="6" t="s">
        <v>3</v>
      </c>
      <c r="N50" s="7">
        <v>1</v>
      </c>
      <c r="O50" s="8" t="s">
        <v>1</v>
      </c>
      <c r="P50" s="13">
        <v>5</v>
      </c>
      <c r="R50" s="42">
        <v>4</v>
      </c>
      <c r="S50" s="44" t="s">
        <v>17</v>
      </c>
      <c r="T50" s="45" t="s">
        <v>85</v>
      </c>
      <c r="U50" s="46">
        <v>17.62</v>
      </c>
      <c r="V50" s="47"/>
      <c r="W50" s="5"/>
      <c r="X50" s="8" t="s">
        <v>1</v>
      </c>
      <c r="Y50" s="9">
        <v>4</v>
      </c>
      <c r="Z50" s="6" t="s">
        <v>4</v>
      </c>
      <c r="AA50" s="7">
        <v>3</v>
      </c>
      <c r="AB50" s="10" t="s">
        <v>1</v>
      </c>
      <c r="AC50" s="12">
        <v>13</v>
      </c>
      <c r="AD50" s="6" t="s">
        <v>0</v>
      </c>
      <c r="AE50" s="7">
        <v>10</v>
      </c>
      <c r="AF50" s="8" t="s">
        <v>3</v>
      </c>
      <c r="AG50" s="13">
        <v>12</v>
      </c>
    </row>
    <row r="51" spans="1:33" ht="17.649999999999999" x14ac:dyDescent="0.5">
      <c r="A51" s="43"/>
      <c r="B51" s="38"/>
      <c r="C51" s="38"/>
      <c r="D51" s="38"/>
      <c r="E51" s="38"/>
      <c r="F51" s="5">
        <v>13.120000000000001</v>
      </c>
      <c r="G51" s="41">
        <v>2.5</v>
      </c>
      <c r="H51" s="40"/>
      <c r="I51" s="39">
        <v>1.21</v>
      </c>
      <c r="J51" s="40"/>
      <c r="K51" s="60">
        <v>8.1999999999999993</v>
      </c>
      <c r="L51" s="40"/>
      <c r="M51" s="39">
        <v>1.21</v>
      </c>
      <c r="N51" s="40"/>
      <c r="O51" s="41">
        <v>0</v>
      </c>
      <c r="P51" s="62"/>
      <c r="R51" s="43"/>
      <c r="S51" s="38"/>
      <c r="T51" s="38"/>
      <c r="U51" s="38"/>
      <c r="V51" s="38"/>
      <c r="W51" s="5">
        <v>17.62</v>
      </c>
      <c r="X51" s="41">
        <v>0</v>
      </c>
      <c r="Y51" s="40"/>
      <c r="Z51" s="39">
        <v>8.1</v>
      </c>
      <c r="AA51" s="40"/>
      <c r="AB51" s="60">
        <v>0</v>
      </c>
      <c r="AC51" s="40"/>
      <c r="AD51" s="39">
        <v>8.31</v>
      </c>
      <c r="AE51" s="40"/>
      <c r="AF51" s="41">
        <v>1.21</v>
      </c>
      <c r="AG51" s="62"/>
    </row>
    <row r="52" spans="1:33" ht="17.25" x14ac:dyDescent="0.35">
      <c r="A52" s="42">
        <v>5</v>
      </c>
      <c r="B52" s="44" t="s">
        <v>19</v>
      </c>
      <c r="C52" s="45" t="s">
        <v>86</v>
      </c>
      <c r="D52" s="46">
        <v>39.71</v>
      </c>
      <c r="E52" s="47">
        <v>7</v>
      </c>
      <c r="F52" s="5"/>
      <c r="G52" s="6" t="s">
        <v>2</v>
      </c>
      <c r="H52" s="7">
        <v>17</v>
      </c>
      <c r="I52" s="10" t="s">
        <v>4</v>
      </c>
      <c r="J52" s="12">
        <v>8</v>
      </c>
      <c r="K52" s="6" t="s">
        <v>1</v>
      </c>
      <c r="L52" s="7">
        <v>7</v>
      </c>
      <c r="M52" s="8" t="s">
        <v>4</v>
      </c>
      <c r="N52" s="9">
        <v>10</v>
      </c>
      <c r="O52" s="8" t="s">
        <v>0</v>
      </c>
      <c r="P52" s="13">
        <v>5</v>
      </c>
      <c r="R52" s="42">
        <v>5</v>
      </c>
      <c r="S52" s="44" t="s">
        <v>30</v>
      </c>
      <c r="T52" s="45" t="s">
        <v>87</v>
      </c>
      <c r="U52" s="46">
        <v>50.019999999999996</v>
      </c>
      <c r="V52" s="47">
        <v>9</v>
      </c>
      <c r="W52" s="5"/>
      <c r="X52" s="6" t="s">
        <v>0</v>
      </c>
      <c r="Y52" s="7">
        <v>3</v>
      </c>
      <c r="Z52" s="10" t="s">
        <v>4</v>
      </c>
      <c r="AA52" s="12">
        <v>15</v>
      </c>
      <c r="AB52" s="6" t="s">
        <v>4</v>
      </c>
      <c r="AC52" s="7">
        <v>11</v>
      </c>
      <c r="AD52" s="8" t="s">
        <v>0</v>
      </c>
      <c r="AE52" s="9">
        <v>3</v>
      </c>
      <c r="AF52" s="8" t="s">
        <v>2</v>
      </c>
      <c r="AG52" s="13">
        <v>12</v>
      </c>
    </row>
    <row r="53" spans="1:33" ht="17.649999999999999" x14ac:dyDescent="0.5">
      <c r="A53" s="43"/>
      <c r="B53" s="38"/>
      <c r="C53" s="38"/>
      <c r="D53" s="38"/>
      <c r="E53" s="38"/>
      <c r="F53" s="5">
        <v>32.71</v>
      </c>
      <c r="G53" s="39">
        <v>8.1999999999999993</v>
      </c>
      <c r="H53" s="40"/>
      <c r="I53" s="60">
        <v>8.1</v>
      </c>
      <c r="J53" s="40"/>
      <c r="K53" s="39">
        <v>0</v>
      </c>
      <c r="L53" s="40"/>
      <c r="M53" s="41">
        <v>8.1</v>
      </c>
      <c r="N53" s="40"/>
      <c r="O53" s="41">
        <v>8.31</v>
      </c>
      <c r="P53" s="62"/>
      <c r="R53" s="43"/>
      <c r="S53" s="38"/>
      <c r="T53" s="38"/>
      <c r="U53" s="38"/>
      <c r="V53" s="38"/>
      <c r="W53" s="5">
        <v>41.019999999999996</v>
      </c>
      <c r="X53" s="39">
        <v>8.31</v>
      </c>
      <c r="Y53" s="40"/>
      <c r="Z53" s="60">
        <v>8.1</v>
      </c>
      <c r="AA53" s="40"/>
      <c r="AB53" s="39">
        <v>8.1</v>
      </c>
      <c r="AC53" s="40"/>
      <c r="AD53" s="41">
        <v>8.31</v>
      </c>
      <c r="AE53" s="40"/>
      <c r="AF53" s="41">
        <v>8.1999999999999993</v>
      </c>
      <c r="AG53" s="62"/>
    </row>
    <row r="54" spans="1:33" ht="17.25" x14ac:dyDescent="0.35">
      <c r="A54" s="42">
        <v>6</v>
      </c>
      <c r="B54" s="44" t="s">
        <v>32</v>
      </c>
      <c r="C54" s="45" t="s">
        <v>88</v>
      </c>
      <c r="D54" s="46">
        <v>28.32</v>
      </c>
      <c r="E54" s="47">
        <v>7</v>
      </c>
      <c r="F54" s="5"/>
      <c r="G54" s="10" t="s">
        <v>3</v>
      </c>
      <c r="H54" s="12">
        <v>16</v>
      </c>
      <c r="I54" s="6" t="s">
        <v>2</v>
      </c>
      <c r="J54" s="7">
        <v>9</v>
      </c>
      <c r="K54" s="8" t="s">
        <v>3</v>
      </c>
      <c r="L54" s="9">
        <v>12</v>
      </c>
      <c r="M54" s="8" t="s">
        <v>5</v>
      </c>
      <c r="N54" s="9">
        <v>10</v>
      </c>
      <c r="O54" s="6" t="s">
        <v>2</v>
      </c>
      <c r="P54" s="15">
        <v>2</v>
      </c>
      <c r="R54" s="42">
        <v>6</v>
      </c>
      <c r="S54" s="44" t="s">
        <v>14</v>
      </c>
      <c r="T54" s="45" t="s">
        <v>89</v>
      </c>
      <c r="U54" s="46">
        <v>2.5</v>
      </c>
      <c r="V54" s="47"/>
      <c r="W54" s="5"/>
      <c r="X54" s="10" t="s">
        <v>1</v>
      </c>
      <c r="Y54" s="12">
        <v>2</v>
      </c>
      <c r="Z54" s="6" t="s">
        <v>5</v>
      </c>
      <c r="AA54" s="7">
        <v>3</v>
      </c>
      <c r="AB54" s="8" t="s">
        <v>1</v>
      </c>
      <c r="AC54" s="9">
        <v>7</v>
      </c>
      <c r="AD54" s="8" t="s">
        <v>1</v>
      </c>
      <c r="AE54" s="9">
        <v>3</v>
      </c>
      <c r="AF54" s="6" t="s">
        <v>1</v>
      </c>
      <c r="AG54" s="15">
        <v>7</v>
      </c>
    </row>
    <row r="55" spans="1:33" ht="18" thickBot="1" x14ac:dyDescent="0.55000000000000004">
      <c r="A55" s="52"/>
      <c r="B55" s="61"/>
      <c r="C55" s="61"/>
      <c r="D55" s="61"/>
      <c r="E55" s="61"/>
      <c r="F55" s="14">
        <v>21.32</v>
      </c>
      <c r="G55" s="68">
        <v>1.21</v>
      </c>
      <c r="H55" s="67"/>
      <c r="I55" s="66">
        <v>8.1999999999999993</v>
      </c>
      <c r="J55" s="67"/>
      <c r="K55" s="69">
        <v>1.21</v>
      </c>
      <c r="L55" s="67"/>
      <c r="M55" s="69">
        <v>2.5</v>
      </c>
      <c r="N55" s="67"/>
      <c r="O55" s="66">
        <v>8.1999999999999993</v>
      </c>
      <c r="P55" s="70"/>
      <c r="R55" s="52"/>
      <c r="S55" s="61"/>
      <c r="T55" s="61"/>
      <c r="U55" s="61"/>
      <c r="V55" s="61"/>
      <c r="W55" s="14">
        <v>2.5</v>
      </c>
      <c r="X55" s="68">
        <v>0</v>
      </c>
      <c r="Y55" s="67"/>
      <c r="Z55" s="66">
        <v>2.5</v>
      </c>
      <c r="AA55" s="67"/>
      <c r="AB55" s="69">
        <v>0</v>
      </c>
      <c r="AC55" s="67"/>
      <c r="AD55" s="69">
        <v>0</v>
      </c>
      <c r="AE55" s="67"/>
      <c r="AF55" s="66">
        <v>0</v>
      </c>
      <c r="AG55" s="70"/>
    </row>
    <row r="57" spans="1:33" ht="14.25" thickBot="1" x14ac:dyDescent="0.45">
      <c r="A57" s="37" t="s">
        <v>90</v>
      </c>
      <c r="B57" s="38"/>
      <c r="C57" s="38"/>
      <c r="R57" s="37" t="s">
        <v>91</v>
      </c>
      <c r="S57" s="38"/>
      <c r="T57" s="38"/>
    </row>
    <row r="58" spans="1:33" ht="17.25" x14ac:dyDescent="0.35">
      <c r="A58" s="53">
        <v>1</v>
      </c>
      <c r="B58" s="54" t="s">
        <v>66</v>
      </c>
      <c r="C58" s="55" t="s">
        <v>92</v>
      </c>
      <c r="D58" s="56">
        <v>50.440000000000005</v>
      </c>
      <c r="E58" s="57">
        <v>9</v>
      </c>
      <c r="F58" s="1"/>
      <c r="G58" s="2" t="s">
        <v>0</v>
      </c>
      <c r="H58" s="3">
        <v>5</v>
      </c>
      <c r="I58" s="2" t="s">
        <v>2</v>
      </c>
      <c r="J58" s="3">
        <v>14</v>
      </c>
      <c r="K58" s="2" t="s">
        <v>0</v>
      </c>
      <c r="L58" s="3">
        <v>15</v>
      </c>
      <c r="M58" s="2" t="s">
        <v>0</v>
      </c>
      <c r="N58" s="3">
        <v>17</v>
      </c>
      <c r="O58" s="2" t="s">
        <v>0</v>
      </c>
      <c r="P58" s="4">
        <v>6</v>
      </c>
      <c r="R58" s="53">
        <v>1</v>
      </c>
      <c r="S58" s="54" t="s">
        <v>10</v>
      </c>
      <c r="T58" s="55" t="s">
        <v>93</v>
      </c>
      <c r="U58" s="56">
        <v>33.03</v>
      </c>
      <c r="V58" s="57">
        <v>7</v>
      </c>
      <c r="W58" s="1"/>
      <c r="X58" s="2" t="s">
        <v>2</v>
      </c>
      <c r="Y58" s="3">
        <v>9</v>
      </c>
      <c r="Z58" s="2" t="s">
        <v>3</v>
      </c>
      <c r="AA58" s="3">
        <v>6</v>
      </c>
      <c r="AB58" s="2" t="s">
        <v>0</v>
      </c>
      <c r="AC58" s="3">
        <v>2</v>
      </c>
      <c r="AD58" s="2" t="s">
        <v>1</v>
      </c>
      <c r="AE58" s="3">
        <v>18</v>
      </c>
      <c r="AF58" s="2" t="s">
        <v>0</v>
      </c>
      <c r="AG58" s="4">
        <v>8</v>
      </c>
    </row>
    <row r="59" spans="1:33" ht="17.649999999999999" x14ac:dyDescent="0.5">
      <c r="A59" s="43"/>
      <c r="B59" s="38"/>
      <c r="C59" s="38"/>
      <c r="D59" s="38"/>
      <c r="E59" s="38"/>
      <c r="F59" s="5">
        <v>41.440000000000005</v>
      </c>
      <c r="G59" s="60">
        <v>8.31</v>
      </c>
      <c r="H59" s="40"/>
      <c r="I59" s="60">
        <v>8.1999999999999993</v>
      </c>
      <c r="J59" s="40"/>
      <c r="K59" s="60">
        <v>8.31</v>
      </c>
      <c r="L59" s="40"/>
      <c r="M59" s="60">
        <v>8.31</v>
      </c>
      <c r="N59" s="40"/>
      <c r="O59" s="60">
        <v>8.31</v>
      </c>
      <c r="P59" s="62"/>
      <c r="R59" s="43"/>
      <c r="S59" s="38"/>
      <c r="T59" s="38"/>
      <c r="U59" s="38"/>
      <c r="V59" s="38"/>
      <c r="W59" s="5">
        <v>26.03</v>
      </c>
      <c r="X59" s="60">
        <v>8.1999999999999993</v>
      </c>
      <c r="Y59" s="40"/>
      <c r="Z59" s="60">
        <v>1.21</v>
      </c>
      <c r="AA59" s="40"/>
      <c r="AB59" s="60">
        <v>8.31</v>
      </c>
      <c r="AC59" s="40"/>
      <c r="AD59" s="60">
        <v>0</v>
      </c>
      <c r="AE59" s="40"/>
      <c r="AF59" s="60">
        <v>8.31</v>
      </c>
      <c r="AG59" s="62"/>
    </row>
    <row r="60" spans="1:33" ht="17.25" x14ac:dyDescent="0.35">
      <c r="A60" s="42">
        <v>2</v>
      </c>
      <c r="B60" s="44" t="s">
        <v>8</v>
      </c>
      <c r="C60" s="45" t="s">
        <v>94</v>
      </c>
      <c r="D60" s="46">
        <v>13.120000000000001</v>
      </c>
      <c r="E60" s="47"/>
      <c r="F60" s="5"/>
      <c r="G60" s="6" t="s">
        <v>2</v>
      </c>
      <c r="H60" s="7">
        <v>7</v>
      </c>
      <c r="I60" s="8" t="s">
        <v>3</v>
      </c>
      <c r="J60" s="9">
        <v>11</v>
      </c>
      <c r="K60" s="8" t="s">
        <v>3</v>
      </c>
      <c r="L60" s="9">
        <v>3</v>
      </c>
      <c r="M60" s="6" t="s">
        <v>5</v>
      </c>
      <c r="N60" s="7">
        <v>14</v>
      </c>
      <c r="O60" s="10" t="s">
        <v>1</v>
      </c>
      <c r="P60" s="11">
        <v>6</v>
      </c>
      <c r="R60" s="42">
        <v>2</v>
      </c>
      <c r="S60" s="44" t="s">
        <v>15</v>
      </c>
      <c r="T60" s="45" t="s">
        <v>95</v>
      </c>
      <c r="U60" s="46">
        <v>8.7100000000000009</v>
      </c>
      <c r="V60" s="47"/>
      <c r="W60" s="5"/>
      <c r="X60" s="6" t="s">
        <v>5</v>
      </c>
      <c r="Y60" s="7">
        <v>10</v>
      </c>
      <c r="Z60" s="8" t="s">
        <v>5</v>
      </c>
      <c r="AA60" s="9">
        <v>4</v>
      </c>
      <c r="AB60" s="8" t="s">
        <v>3</v>
      </c>
      <c r="AC60" s="9">
        <v>7</v>
      </c>
      <c r="AD60" s="6" t="s">
        <v>5</v>
      </c>
      <c r="AE60" s="7">
        <v>8</v>
      </c>
      <c r="AF60" s="10" t="s">
        <v>1</v>
      </c>
      <c r="AG60" s="11">
        <v>8</v>
      </c>
    </row>
    <row r="61" spans="1:33" ht="17.649999999999999" x14ac:dyDescent="0.5">
      <c r="A61" s="43"/>
      <c r="B61" s="38"/>
      <c r="C61" s="38"/>
      <c r="D61" s="38"/>
      <c r="E61" s="38"/>
      <c r="F61" s="5">
        <v>13.120000000000001</v>
      </c>
      <c r="G61" s="39">
        <v>8.1999999999999993</v>
      </c>
      <c r="H61" s="40"/>
      <c r="I61" s="41">
        <v>1.21</v>
      </c>
      <c r="J61" s="40"/>
      <c r="K61" s="41">
        <v>1.21</v>
      </c>
      <c r="L61" s="40"/>
      <c r="M61" s="39">
        <v>2.5</v>
      </c>
      <c r="N61" s="40"/>
      <c r="O61" s="60">
        <v>0</v>
      </c>
      <c r="P61" s="62"/>
      <c r="R61" s="43"/>
      <c r="S61" s="38"/>
      <c r="T61" s="38"/>
      <c r="U61" s="38"/>
      <c r="V61" s="38"/>
      <c r="W61" s="5">
        <v>8.7100000000000009</v>
      </c>
      <c r="X61" s="39">
        <v>2.5</v>
      </c>
      <c r="Y61" s="40"/>
      <c r="Z61" s="41">
        <v>2.5</v>
      </c>
      <c r="AA61" s="40"/>
      <c r="AB61" s="41">
        <v>1.21</v>
      </c>
      <c r="AC61" s="40"/>
      <c r="AD61" s="39">
        <v>2.5</v>
      </c>
      <c r="AE61" s="40"/>
      <c r="AF61" s="60">
        <v>0</v>
      </c>
      <c r="AG61" s="62"/>
    </row>
    <row r="62" spans="1:33" ht="17.25" x14ac:dyDescent="0.35">
      <c r="A62" s="42">
        <v>3</v>
      </c>
      <c r="B62" s="44" t="s">
        <v>14</v>
      </c>
      <c r="C62" s="45" t="s">
        <v>96</v>
      </c>
      <c r="D62" s="46">
        <v>34.21</v>
      </c>
      <c r="E62" s="47">
        <v>7</v>
      </c>
      <c r="F62" s="5"/>
      <c r="G62" s="8" t="s">
        <v>2</v>
      </c>
      <c r="H62" s="9">
        <v>8</v>
      </c>
      <c r="I62" s="8" t="s">
        <v>2</v>
      </c>
      <c r="J62" s="9">
        <v>11</v>
      </c>
      <c r="K62" s="6" t="s">
        <v>0</v>
      </c>
      <c r="L62" s="7">
        <v>5</v>
      </c>
      <c r="M62" s="10" t="s">
        <v>1</v>
      </c>
      <c r="N62" s="12">
        <v>17</v>
      </c>
      <c r="O62" s="6" t="s">
        <v>5</v>
      </c>
      <c r="P62" s="15">
        <v>16</v>
      </c>
      <c r="R62" s="42">
        <v>3</v>
      </c>
      <c r="S62" s="44" t="s">
        <v>29</v>
      </c>
      <c r="T62" s="45" t="s">
        <v>97</v>
      </c>
      <c r="U62" s="46">
        <v>49.91</v>
      </c>
      <c r="V62" s="47">
        <v>9</v>
      </c>
      <c r="W62" s="5"/>
      <c r="X62" s="8" t="s">
        <v>2</v>
      </c>
      <c r="Y62" s="9">
        <v>11</v>
      </c>
      <c r="Z62" s="8" t="s">
        <v>4</v>
      </c>
      <c r="AA62" s="9">
        <v>4</v>
      </c>
      <c r="AB62" s="6" t="s">
        <v>4</v>
      </c>
      <c r="AC62" s="7">
        <v>4</v>
      </c>
      <c r="AD62" s="10" t="s">
        <v>0</v>
      </c>
      <c r="AE62" s="12">
        <v>18</v>
      </c>
      <c r="AF62" s="6" t="s">
        <v>2</v>
      </c>
      <c r="AG62" s="15">
        <v>14</v>
      </c>
    </row>
    <row r="63" spans="1:33" ht="17.649999999999999" x14ac:dyDescent="0.5">
      <c r="A63" s="43"/>
      <c r="B63" s="38"/>
      <c r="C63" s="38"/>
      <c r="D63" s="38"/>
      <c r="E63" s="38"/>
      <c r="F63" s="5">
        <v>27.21</v>
      </c>
      <c r="G63" s="41">
        <v>8.1999999999999993</v>
      </c>
      <c r="H63" s="40"/>
      <c r="I63" s="41">
        <v>8.1999999999999993</v>
      </c>
      <c r="J63" s="40"/>
      <c r="K63" s="39">
        <v>8.31</v>
      </c>
      <c r="L63" s="40"/>
      <c r="M63" s="60">
        <v>0</v>
      </c>
      <c r="N63" s="40"/>
      <c r="O63" s="39">
        <v>2.5</v>
      </c>
      <c r="P63" s="62"/>
      <c r="R63" s="43"/>
      <c r="S63" s="38"/>
      <c r="T63" s="38"/>
      <c r="U63" s="38"/>
      <c r="V63" s="38"/>
      <c r="W63" s="5">
        <v>40.909999999999997</v>
      </c>
      <c r="X63" s="41">
        <v>8.1999999999999993</v>
      </c>
      <c r="Y63" s="40"/>
      <c r="Z63" s="41">
        <v>8.1</v>
      </c>
      <c r="AA63" s="40"/>
      <c r="AB63" s="39">
        <v>8.1</v>
      </c>
      <c r="AC63" s="40"/>
      <c r="AD63" s="60">
        <v>8.31</v>
      </c>
      <c r="AE63" s="40"/>
      <c r="AF63" s="39">
        <v>8.1999999999999993</v>
      </c>
      <c r="AG63" s="62"/>
    </row>
    <row r="64" spans="1:33" ht="17.25" x14ac:dyDescent="0.35">
      <c r="A64" s="42">
        <v>4</v>
      </c>
      <c r="B64" s="44" t="s">
        <v>26</v>
      </c>
      <c r="C64" s="45" t="s">
        <v>98</v>
      </c>
      <c r="D64" s="46">
        <v>25.609999999999996</v>
      </c>
      <c r="E64" s="47"/>
      <c r="F64" s="5"/>
      <c r="G64" s="8" t="s">
        <v>3</v>
      </c>
      <c r="H64" s="9">
        <v>8</v>
      </c>
      <c r="I64" s="6" t="s">
        <v>4</v>
      </c>
      <c r="J64" s="7">
        <v>1</v>
      </c>
      <c r="K64" s="10" t="s">
        <v>1</v>
      </c>
      <c r="L64" s="12">
        <v>15</v>
      </c>
      <c r="M64" s="6" t="s">
        <v>4</v>
      </c>
      <c r="N64" s="7">
        <v>14</v>
      </c>
      <c r="O64" s="8" t="s">
        <v>2</v>
      </c>
      <c r="P64" s="13">
        <v>3</v>
      </c>
      <c r="R64" s="42">
        <v>4</v>
      </c>
      <c r="S64" s="44" t="s">
        <v>14</v>
      </c>
      <c r="T64" s="45" t="s">
        <v>99</v>
      </c>
      <c r="U64" s="46">
        <v>17.409999999999997</v>
      </c>
      <c r="V64" s="47"/>
      <c r="W64" s="5"/>
      <c r="X64" s="8" t="s">
        <v>3</v>
      </c>
      <c r="Y64" s="9">
        <v>11</v>
      </c>
      <c r="Z64" s="6" t="s">
        <v>4</v>
      </c>
      <c r="AA64" s="7">
        <v>10</v>
      </c>
      <c r="AB64" s="10" t="s">
        <v>1</v>
      </c>
      <c r="AC64" s="12">
        <v>2</v>
      </c>
      <c r="AD64" s="6" t="s">
        <v>4</v>
      </c>
      <c r="AE64" s="7">
        <v>8</v>
      </c>
      <c r="AF64" s="8" t="s">
        <v>1</v>
      </c>
      <c r="AG64" s="13">
        <v>6</v>
      </c>
    </row>
    <row r="65" spans="1:33" ht="17.649999999999999" x14ac:dyDescent="0.5">
      <c r="A65" s="43"/>
      <c r="B65" s="38"/>
      <c r="C65" s="38"/>
      <c r="D65" s="38"/>
      <c r="E65" s="38"/>
      <c r="F65" s="5">
        <v>25.609999999999996</v>
      </c>
      <c r="G65" s="41">
        <v>1.21</v>
      </c>
      <c r="H65" s="40"/>
      <c r="I65" s="39">
        <v>8.1</v>
      </c>
      <c r="J65" s="40"/>
      <c r="K65" s="60">
        <v>0</v>
      </c>
      <c r="L65" s="40"/>
      <c r="M65" s="39">
        <v>8.1</v>
      </c>
      <c r="N65" s="40"/>
      <c r="O65" s="41">
        <v>8.1999999999999993</v>
      </c>
      <c r="P65" s="62"/>
      <c r="R65" s="43"/>
      <c r="S65" s="38"/>
      <c r="T65" s="38"/>
      <c r="U65" s="38"/>
      <c r="V65" s="38"/>
      <c r="W65" s="5">
        <v>17.409999999999997</v>
      </c>
      <c r="X65" s="41">
        <v>1.21</v>
      </c>
      <c r="Y65" s="40"/>
      <c r="Z65" s="39">
        <v>8.1</v>
      </c>
      <c r="AA65" s="40"/>
      <c r="AB65" s="60">
        <v>0</v>
      </c>
      <c r="AC65" s="40"/>
      <c r="AD65" s="39">
        <v>8.1</v>
      </c>
      <c r="AE65" s="40"/>
      <c r="AF65" s="41">
        <v>0</v>
      </c>
      <c r="AG65" s="62"/>
    </row>
    <row r="66" spans="1:33" ht="17.25" x14ac:dyDescent="0.35">
      <c r="A66" s="42">
        <v>5</v>
      </c>
      <c r="B66" s="44" t="s">
        <v>22</v>
      </c>
      <c r="C66" s="45" t="s">
        <v>100</v>
      </c>
      <c r="D66" s="46">
        <v>4.84</v>
      </c>
      <c r="E66" s="47"/>
      <c r="F66" s="5"/>
      <c r="G66" s="6" t="s">
        <v>3</v>
      </c>
      <c r="H66" s="7">
        <v>7</v>
      </c>
      <c r="I66" s="10" t="s">
        <v>3</v>
      </c>
      <c r="J66" s="12">
        <v>14</v>
      </c>
      <c r="K66" s="6" t="s">
        <v>1</v>
      </c>
      <c r="L66" s="7">
        <v>5</v>
      </c>
      <c r="M66" s="8" t="s">
        <v>3</v>
      </c>
      <c r="N66" s="9">
        <v>15</v>
      </c>
      <c r="O66" s="8" t="s">
        <v>3</v>
      </c>
      <c r="P66" s="13">
        <v>3</v>
      </c>
      <c r="R66" s="42">
        <v>5</v>
      </c>
      <c r="S66" s="44" t="s">
        <v>22</v>
      </c>
      <c r="T66" s="45" t="s">
        <v>101</v>
      </c>
      <c r="U66" s="46">
        <v>42.42</v>
      </c>
      <c r="V66" s="47">
        <v>7</v>
      </c>
      <c r="W66" s="5"/>
      <c r="X66" s="6" t="s">
        <v>4</v>
      </c>
      <c r="Y66" s="7">
        <v>10</v>
      </c>
      <c r="Z66" s="10" t="s">
        <v>2</v>
      </c>
      <c r="AA66" s="12">
        <v>6</v>
      </c>
      <c r="AB66" s="6" t="s">
        <v>5</v>
      </c>
      <c r="AC66" s="7">
        <v>4</v>
      </c>
      <c r="AD66" s="8" t="s">
        <v>0</v>
      </c>
      <c r="AE66" s="9">
        <v>4</v>
      </c>
      <c r="AF66" s="8" t="s">
        <v>0</v>
      </c>
      <c r="AG66" s="13">
        <v>6</v>
      </c>
    </row>
    <row r="67" spans="1:33" ht="17.649999999999999" x14ac:dyDescent="0.5">
      <c r="A67" s="43"/>
      <c r="B67" s="38"/>
      <c r="C67" s="38"/>
      <c r="D67" s="38"/>
      <c r="E67" s="38"/>
      <c r="F67" s="5">
        <v>4.84</v>
      </c>
      <c r="G67" s="39">
        <v>1.21</v>
      </c>
      <c r="H67" s="40"/>
      <c r="I67" s="60">
        <v>1.21</v>
      </c>
      <c r="J67" s="40"/>
      <c r="K67" s="39">
        <v>0</v>
      </c>
      <c r="L67" s="40"/>
      <c r="M67" s="41">
        <v>1.21</v>
      </c>
      <c r="N67" s="40"/>
      <c r="O67" s="41">
        <v>1.21</v>
      </c>
      <c r="P67" s="62"/>
      <c r="R67" s="43"/>
      <c r="S67" s="38"/>
      <c r="T67" s="38"/>
      <c r="U67" s="38"/>
      <c r="V67" s="38"/>
      <c r="W67" s="5">
        <v>35.42</v>
      </c>
      <c r="X67" s="39">
        <v>8.1</v>
      </c>
      <c r="Y67" s="40"/>
      <c r="Z67" s="60">
        <v>8.1999999999999993</v>
      </c>
      <c r="AA67" s="40"/>
      <c r="AB67" s="39">
        <v>2.5</v>
      </c>
      <c r="AC67" s="40"/>
      <c r="AD67" s="41">
        <v>8.31</v>
      </c>
      <c r="AE67" s="40"/>
      <c r="AF67" s="41">
        <v>8.31</v>
      </c>
      <c r="AG67" s="62"/>
    </row>
    <row r="68" spans="1:33" ht="17.25" x14ac:dyDescent="0.35">
      <c r="A68" s="42">
        <v>6</v>
      </c>
      <c r="B68" s="44" t="s">
        <v>28</v>
      </c>
      <c r="C68" s="45" t="s">
        <v>102</v>
      </c>
      <c r="D68" s="46">
        <v>34</v>
      </c>
      <c r="E68" s="47">
        <v>7</v>
      </c>
      <c r="F68" s="5"/>
      <c r="G68" s="10" t="s">
        <v>1</v>
      </c>
      <c r="H68" s="12">
        <v>5</v>
      </c>
      <c r="I68" s="6" t="s">
        <v>5</v>
      </c>
      <c r="J68" s="7">
        <v>1</v>
      </c>
      <c r="K68" s="8" t="s">
        <v>2</v>
      </c>
      <c r="L68" s="9">
        <v>3</v>
      </c>
      <c r="M68" s="8" t="s">
        <v>2</v>
      </c>
      <c r="N68" s="9">
        <v>15</v>
      </c>
      <c r="O68" s="6" t="s">
        <v>4</v>
      </c>
      <c r="P68" s="15">
        <v>16</v>
      </c>
      <c r="R68" s="42">
        <v>6</v>
      </c>
      <c r="S68" s="44" t="s">
        <v>28</v>
      </c>
      <c r="T68" s="45" t="s">
        <v>103</v>
      </c>
      <c r="U68" s="46">
        <v>13.120000000000001</v>
      </c>
      <c r="V68" s="47"/>
      <c r="W68" s="5"/>
      <c r="X68" s="10" t="s">
        <v>3</v>
      </c>
      <c r="Y68" s="12">
        <v>9</v>
      </c>
      <c r="Z68" s="6" t="s">
        <v>5</v>
      </c>
      <c r="AA68" s="7">
        <v>10</v>
      </c>
      <c r="AB68" s="8" t="s">
        <v>2</v>
      </c>
      <c r="AC68" s="9">
        <v>7</v>
      </c>
      <c r="AD68" s="8" t="s">
        <v>1</v>
      </c>
      <c r="AE68" s="9">
        <v>4</v>
      </c>
      <c r="AF68" s="6" t="s">
        <v>3</v>
      </c>
      <c r="AG68" s="15">
        <v>14</v>
      </c>
    </row>
    <row r="69" spans="1:33" ht="18" thickBot="1" x14ac:dyDescent="0.55000000000000004">
      <c r="A69" s="52"/>
      <c r="B69" s="61"/>
      <c r="C69" s="61"/>
      <c r="D69" s="61"/>
      <c r="E69" s="61"/>
      <c r="F69" s="14">
        <v>27</v>
      </c>
      <c r="G69" s="68">
        <v>0</v>
      </c>
      <c r="H69" s="67"/>
      <c r="I69" s="66">
        <v>2.5</v>
      </c>
      <c r="J69" s="67"/>
      <c r="K69" s="69">
        <v>8.1999999999999993</v>
      </c>
      <c r="L69" s="67"/>
      <c r="M69" s="69">
        <v>8.1999999999999993</v>
      </c>
      <c r="N69" s="67"/>
      <c r="O69" s="66">
        <v>8.1</v>
      </c>
      <c r="P69" s="70"/>
      <c r="R69" s="52"/>
      <c r="S69" s="61"/>
      <c r="T69" s="61"/>
      <c r="U69" s="61"/>
      <c r="V69" s="61"/>
      <c r="W69" s="14">
        <v>13.120000000000001</v>
      </c>
      <c r="X69" s="68">
        <v>1.21</v>
      </c>
      <c r="Y69" s="67"/>
      <c r="Z69" s="66">
        <v>2.5</v>
      </c>
      <c r="AA69" s="67"/>
      <c r="AB69" s="69">
        <v>8.1999999999999993</v>
      </c>
      <c r="AC69" s="67"/>
      <c r="AD69" s="69">
        <v>0</v>
      </c>
      <c r="AE69" s="67"/>
      <c r="AF69" s="66">
        <v>1.21</v>
      </c>
      <c r="AG69" s="70"/>
    </row>
    <row r="71" spans="1:33" ht="14.25" thickBot="1" x14ac:dyDescent="0.45">
      <c r="A71" s="37" t="s">
        <v>104</v>
      </c>
      <c r="B71" s="38"/>
      <c r="C71" s="38"/>
      <c r="R71" s="37" t="s">
        <v>105</v>
      </c>
      <c r="S71" s="38"/>
      <c r="T71" s="38"/>
    </row>
    <row r="72" spans="1:33" ht="17.25" x14ac:dyDescent="0.35">
      <c r="A72" s="53">
        <v>1</v>
      </c>
      <c r="B72" s="54" t="s">
        <v>20</v>
      </c>
      <c r="C72" s="55" t="s">
        <v>106</v>
      </c>
      <c r="D72" s="56">
        <v>35.32</v>
      </c>
      <c r="E72" s="57">
        <v>7</v>
      </c>
      <c r="F72" s="1"/>
      <c r="G72" s="2" t="s">
        <v>2</v>
      </c>
      <c r="H72" s="3">
        <v>12</v>
      </c>
      <c r="I72" s="2" t="s">
        <v>0</v>
      </c>
      <c r="J72" s="3">
        <v>7</v>
      </c>
      <c r="K72" s="2" t="s">
        <v>4</v>
      </c>
      <c r="L72" s="3">
        <v>3</v>
      </c>
      <c r="M72" s="2" t="s">
        <v>5</v>
      </c>
      <c r="N72" s="3">
        <v>6</v>
      </c>
      <c r="O72" s="2" t="s">
        <v>3</v>
      </c>
      <c r="P72" s="4">
        <v>2</v>
      </c>
      <c r="R72" s="53">
        <v>1</v>
      </c>
      <c r="S72" s="54" t="s">
        <v>14</v>
      </c>
      <c r="T72" s="55" t="s">
        <v>107</v>
      </c>
      <c r="U72" s="56">
        <v>50.33</v>
      </c>
      <c r="V72" s="57">
        <v>9</v>
      </c>
      <c r="W72" s="1"/>
      <c r="X72" s="2" t="s">
        <v>0</v>
      </c>
      <c r="Y72" s="3">
        <v>15</v>
      </c>
      <c r="Z72" s="2" t="s">
        <v>0</v>
      </c>
      <c r="AA72" s="3">
        <v>2</v>
      </c>
      <c r="AB72" s="2" t="s">
        <v>2</v>
      </c>
      <c r="AC72" s="3">
        <v>14</v>
      </c>
      <c r="AD72" s="2" t="s">
        <v>2</v>
      </c>
      <c r="AE72" s="3">
        <v>8</v>
      </c>
      <c r="AF72" s="2" t="s">
        <v>0</v>
      </c>
      <c r="AG72" s="4">
        <v>5</v>
      </c>
    </row>
    <row r="73" spans="1:33" ht="17.649999999999999" x14ac:dyDescent="0.5">
      <c r="A73" s="43"/>
      <c r="B73" s="38"/>
      <c r="C73" s="38"/>
      <c r="D73" s="38"/>
      <c r="E73" s="38"/>
      <c r="F73" s="5">
        <v>28.32</v>
      </c>
      <c r="G73" s="60">
        <v>8.1999999999999993</v>
      </c>
      <c r="H73" s="40"/>
      <c r="I73" s="60">
        <v>8.31</v>
      </c>
      <c r="J73" s="40"/>
      <c r="K73" s="60">
        <v>8.1</v>
      </c>
      <c r="L73" s="40"/>
      <c r="M73" s="60">
        <v>2.5</v>
      </c>
      <c r="N73" s="40"/>
      <c r="O73" s="60">
        <v>1.21</v>
      </c>
      <c r="P73" s="62"/>
      <c r="R73" s="43"/>
      <c r="S73" s="38"/>
      <c r="T73" s="38"/>
      <c r="U73" s="38"/>
      <c r="V73" s="38"/>
      <c r="W73" s="5">
        <v>41.33</v>
      </c>
      <c r="X73" s="60">
        <v>8.31</v>
      </c>
      <c r="Y73" s="40"/>
      <c r="Z73" s="60">
        <v>8.31</v>
      </c>
      <c r="AA73" s="40"/>
      <c r="AB73" s="60">
        <v>8.1999999999999993</v>
      </c>
      <c r="AC73" s="40"/>
      <c r="AD73" s="60">
        <v>8.1999999999999993</v>
      </c>
      <c r="AE73" s="40"/>
      <c r="AF73" s="60">
        <v>8.31</v>
      </c>
      <c r="AG73" s="62"/>
    </row>
    <row r="74" spans="1:33" ht="17.25" x14ac:dyDescent="0.35">
      <c r="A74" s="42">
        <v>2</v>
      </c>
      <c r="B74" s="44" t="s">
        <v>12</v>
      </c>
      <c r="C74" s="45" t="s">
        <v>108</v>
      </c>
      <c r="D74" s="46">
        <v>42.41</v>
      </c>
      <c r="E74" s="47">
        <v>7</v>
      </c>
      <c r="F74" s="5"/>
      <c r="G74" s="6" t="s">
        <v>2</v>
      </c>
      <c r="H74" s="7">
        <v>13</v>
      </c>
      <c r="I74" s="8" t="s">
        <v>5</v>
      </c>
      <c r="J74" s="9">
        <v>5</v>
      </c>
      <c r="K74" s="8" t="s">
        <v>0</v>
      </c>
      <c r="L74" s="9">
        <v>2</v>
      </c>
      <c r="M74" s="6" t="s">
        <v>2</v>
      </c>
      <c r="N74" s="7">
        <v>5</v>
      </c>
      <c r="O74" s="10" t="s">
        <v>2</v>
      </c>
      <c r="P74" s="11">
        <v>2</v>
      </c>
      <c r="R74" s="42">
        <v>2</v>
      </c>
      <c r="S74" s="44" t="s">
        <v>20</v>
      </c>
      <c r="T74" s="45" t="s">
        <v>109</v>
      </c>
      <c r="U74" s="46">
        <v>2.42</v>
      </c>
      <c r="V74" s="47"/>
      <c r="W74" s="5"/>
      <c r="X74" s="6" t="s">
        <v>1</v>
      </c>
      <c r="Y74" s="7">
        <v>16</v>
      </c>
      <c r="Z74" s="8" t="s">
        <v>1</v>
      </c>
      <c r="AA74" s="9">
        <v>12</v>
      </c>
      <c r="AB74" s="8" t="s">
        <v>3</v>
      </c>
      <c r="AC74" s="9">
        <v>17</v>
      </c>
      <c r="AD74" s="6" t="s">
        <v>3</v>
      </c>
      <c r="AE74" s="7">
        <v>18</v>
      </c>
      <c r="AF74" s="10" t="s">
        <v>1</v>
      </c>
      <c r="AG74" s="11">
        <v>5</v>
      </c>
    </row>
    <row r="75" spans="1:33" ht="17.649999999999999" x14ac:dyDescent="0.5">
      <c r="A75" s="43"/>
      <c r="B75" s="38"/>
      <c r="C75" s="38"/>
      <c r="D75" s="38"/>
      <c r="E75" s="38"/>
      <c r="F75" s="5">
        <v>35.409999999999997</v>
      </c>
      <c r="G75" s="39">
        <v>8.1999999999999993</v>
      </c>
      <c r="H75" s="40"/>
      <c r="I75" s="41">
        <v>2.5</v>
      </c>
      <c r="J75" s="40"/>
      <c r="K75" s="41">
        <v>8.31</v>
      </c>
      <c r="L75" s="40"/>
      <c r="M75" s="39">
        <v>8.1999999999999993</v>
      </c>
      <c r="N75" s="40"/>
      <c r="O75" s="60">
        <v>8.1999999999999993</v>
      </c>
      <c r="P75" s="62"/>
      <c r="R75" s="43"/>
      <c r="S75" s="38"/>
      <c r="T75" s="38"/>
      <c r="U75" s="38"/>
      <c r="V75" s="38"/>
      <c r="W75" s="5">
        <v>2.42</v>
      </c>
      <c r="X75" s="39">
        <v>0</v>
      </c>
      <c r="Y75" s="40"/>
      <c r="Z75" s="41">
        <v>0</v>
      </c>
      <c r="AA75" s="40"/>
      <c r="AB75" s="41">
        <v>1.21</v>
      </c>
      <c r="AC75" s="40"/>
      <c r="AD75" s="39">
        <v>1.21</v>
      </c>
      <c r="AE75" s="40"/>
      <c r="AF75" s="60">
        <v>0</v>
      </c>
      <c r="AG75" s="62"/>
    </row>
    <row r="76" spans="1:33" ht="17.25" x14ac:dyDescent="0.35">
      <c r="A76" s="42">
        <v>3</v>
      </c>
      <c r="B76" s="44" t="s">
        <v>23</v>
      </c>
      <c r="C76" s="45" t="s">
        <v>110</v>
      </c>
      <c r="D76" s="46">
        <v>49.92</v>
      </c>
      <c r="E76" s="47">
        <v>9</v>
      </c>
      <c r="F76" s="5"/>
      <c r="G76" s="8" t="s">
        <v>4</v>
      </c>
      <c r="H76" s="9">
        <v>14</v>
      </c>
      <c r="I76" s="8" t="s">
        <v>4</v>
      </c>
      <c r="J76" s="9">
        <v>5</v>
      </c>
      <c r="K76" s="6" t="s">
        <v>0</v>
      </c>
      <c r="L76" s="7">
        <v>18</v>
      </c>
      <c r="M76" s="10" t="s">
        <v>4</v>
      </c>
      <c r="N76" s="12">
        <v>6</v>
      </c>
      <c r="O76" s="6" t="s">
        <v>0</v>
      </c>
      <c r="P76" s="15">
        <v>5</v>
      </c>
      <c r="R76" s="42">
        <v>3</v>
      </c>
      <c r="S76" s="44" t="s">
        <v>19</v>
      </c>
      <c r="T76" s="45" t="s">
        <v>111</v>
      </c>
      <c r="U76" s="46">
        <v>34.03</v>
      </c>
      <c r="V76" s="47">
        <v>7</v>
      </c>
      <c r="W76" s="5"/>
      <c r="X76" s="8" t="s">
        <v>3</v>
      </c>
      <c r="Y76" s="9">
        <v>17</v>
      </c>
      <c r="Z76" s="8" t="s">
        <v>0</v>
      </c>
      <c r="AA76" s="9">
        <v>12</v>
      </c>
      <c r="AB76" s="6" t="s">
        <v>2</v>
      </c>
      <c r="AC76" s="7">
        <v>17</v>
      </c>
      <c r="AD76" s="10" t="s">
        <v>3</v>
      </c>
      <c r="AE76" s="12">
        <v>8</v>
      </c>
      <c r="AF76" s="6" t="s">
        <v>4</v>
      </c>
      <c r="AG76" s="15">
        <v>11</v>
      </c>
    </row>
    <row r="77" spans="1:33" ht="17.649999999999999" x14ac:dyDescent="0.5">
      <c r="A77" s="43"/>
      <c r="B77" s="38"/>
      <c r="C77" s="38"/>
      <c r="D77" s="38"/>
      <c r="E77" s="38"/>
      <c r="F77" s="5">
        <v>40.92</v>
      </c>
      <c r="G77" s="41">
        <v>8.1</v>
      </c>
      <c r="H77" s="40"/>
      <c r="I77" s="41">
        <v>8.1</v>
      </c>
      <c r="J77" s="40"/>
      <c r="K77" s="39">
        <v>8.31</v>
      </c>
      <c r="L77" s="40"/>
      <c r="M77" s="60">
        <v>8.1</v>
      </c>
      <c r="N77" s="40"/>
      <c r="O77" s="39">
        <v>8.31</v>
      </c>
      <c r="P77" s="62"/>
      <c r="R77" s="43"/>
      <c r="S77" s="38"/>
      <c r="T77" s="38"/>
      <c r="U77" s="38"/>
      <c r="V77" s="38"/>
      <c r="W77" s="5">
        <v>27.03</v>
      </c>
      <c r="X77" s="41">
        <v>1.21</v>
      </c>
      <c r="Y77" s="40"/>
      <c r="Z77" s="41">
        <v>8.31</v>
      </c>
      <c r="AA77" s="40"/>
      <c r="AB77" s="39">
        <v>8.1999999999999993</v>
      </c>
      <c r="AC77" s="40"/>
      <c r="AD77" s="60">
        <v>1.21</v>
      </c>
      <c r="AE77" s="40"/>
      <c r="AF77" s="39">
        <v>8.1</v>
      </c>
      <c r="AG77" s="62"/>
    </row>
    <row r="78" spans="1:33" ht="17.25" x14ac:dyDescent="0.35">
      <c r="A78" s="42">
        <v>4</v>
      </c>
      <c r="B78" s="44" t="s">
        <v>15</v>
      </c>
      <c r="C78" s="45" t="s">
        <v>112</v>
      </c>
      <c r="D78" s="46">
        <v>22.72</v>
      </c>
      <c r="E78" s="47"/>
      <c r="F78" s="5"/>
      <c r="G78" s="8" t="s">
        <v>5</v>
      </c>
      <c r="H78" s="9">
        <v>14</v>
      </c>
      <c r="I78" s="6" t="s">
        <v>2</v>
      </c>
      <c r="J78" s="7">
        <v>17</v>
      </c>
      <c r="K78" s="10" t="s">
        <v>5</v>
      </c>
      <c r="L78" s="12">
        <v>3</v>
      </c>
      <c r="M78" s="6" t="s">
        <v>3</v>
      </c>
      <c r="N78" s="7">
        <v>5</v>
      </c>
      <c r="O78" s="8" t="s">
        <v>0</v>
      </c>
      <c r="P78" s="13">
        <v>15</v>
      </c>
      <c r="R78" s="42">
        <v>4</v>
      </c>
      <c r="S78" s="44" t="s">
        <v>26</v>
      </c>
      <c r="T78" s="45" t="s">
        <v>113</v>
      </c>
      <c r="U78" s="46">
        <v>35.209999999999994</v>
      </c>
      <c r="V78" s="47">
        <v>7</v>
      </c>
      <c r="W78" s="5"/>
      <c r="X78" s="8" t="s">
        <v>2</v>
      </c>
      <c r="Y78" s="9">
        <v>17</v>
      </c>
      <c r="Z78" s="6" t="s">
        <v>4</v>
      </c>
      <c r="AA78" s="7">
        <v>8</v>
      </c>
      <c r="AB78" s="10" t="s">
        <v>3</v>
      </c>
      <c r="AC78" s="12">
        <v>14</v>
      </c>
      <c r="AD78" s="6" t="s">
        <v>2</v>
      </c>
      <c r="AE78" s="7">
        <v>18</v>
      </c>
      <c r="AF78" s="8" t="s">
        <v>5</v>
      </c>
      <c r="AG78" s="13">
        <v>9</v>
      </c>
    </row>
    <row r="79" spans="1:33" ht="17.649999999999999" x14ac:dyDescent="0.5">
      <c r="A79" s="43"/>
      <c r="B79" s="38"/>
      <c r="C79" s="38"/>
      <c r="D79" s="38"/>
      <c r="E79" s="38"/>
      <c r="F79" s="5">
        <v>22.72</v>
      </c>
      <c r="G79" s="41">
        <v>2.5</v>
      </c>
      <c r="H79" s="40"/>
      <c r="I79" s="39">
        <v>8.1999999999999993</v>
      </c>
      <c r="J79" s="40"/>
      <c r="K79" s="60">
        <v>2.5</v>
      </c>
      <c r="L79" s="40"/>
      <c r="M79" s="39">
        <v>1.21</v>
      </c>
      <c r="N79" s="40"/>
      <c r="O79" s="41">
        <v>8.31</v>
      </c>
      <c r="P79" s="62"/>
      <c r="R79" s="43"/>
      <c r="S79" s="38"/>
      <c r="T79" s="38"/>
      <c r="U79" s="38"/>
      <c r="V79" s="38"/>
      <c r="W79" s="5">
        <v>28.209999999999997</v>
      </c>
      <c r="X79" s="41">
        <v>8.1999999999999993</v>
      </c>
      <c r="Y79" s="40"/>
      <c r="Z79" s="39">
        <v>8.1</v>
      </c>
      <c r="AA79" s="40"/>
      <c r="AB79" s="60">
        <v>1.21</v>
      </c>
      <c r="AC79" s="40"/>
      <c r="AD79" s="39">
        <v>8.1999999999999993</v>
      </c>
      <c r="AE79" s="40"/>
      <c r="AF79" s="41">
        <v>2.5</v>
      </c>
      <c r="AG79" s="62"/>
    </row>
    <row r="80" spans="1:33" ht="17.25" x14ac:dyDescent="0.35">
      <c r="A80" s="42">
        <v>5</v>
      </c>
      <c r="B80" s="44" t="s">
        <v>30</v>
      </c>
      <c r="C80" s="45" t="s">
        <v>114</v>
      </c>
      <c r="D80" s="46">
        <v>9.41</v>
      </c>
      <c r="E80" s="47"/>
      <c r="F80" s="5"/>
      <c r="G80" s="6" t="s">
        <v>3</v>
      </c>
      <c r="H80" s="7">
        <v>13</v>
      </c>
      <c r="I80" s="10" t="s">
        <v>1</v>
      </c>
      <c r="J80" s="12">
        <v>7</v>
      </c>
      <c r="K80" s="6" t="s">
        <v>1</v>
      </c>
      <c r="L80" s="7">
        <v>18</v>
      </c>
      <c r="M80" s="8" t="s">
        <v>2</v>
      </c>
      <c r="N80" s="9">
        <v>10</v>
      </c>
      <c r="O80" s="8" t="s">
        <v>1</v>
      </c>
      <c r="P80" s="13">
        <v>15</v>
      </c>
      <c r="R80" s="42">
        <v>5</v>
      </c>
      <c r="S80" s="44" t="s">
        <v>31</v>
      </c>
      <c r="T80" s="45" t="s">
        <v>115</v>
      </c>
      <c r="U80" s="46">
        <v>18.829999999999998</v>
      </c>
      <c r="V80" s="47"/>
      <c r="W80" s="5"/>
      <c r="X80" s="6" t="s">
        <v>0</v>
      </c>
      <c r="Y80" s="7">
        <v>16</v>
      </c>
      <c r="Z80" s="10" t="s">
        <v>1</v>
      </c>
      <c r="AA80" s="12">
        <v>2</v>
      </c>
      <c r="AB80" s="6" t="s">
        <v>3</v>
      </c>
      <c r="AC80" s="7">
        <v>17</v>
      </c>
      <c r="AD80" s="8" t="s">
        <v>3</v>
      </c>
      <c r="AE80" s="9">
        <v>13</v>
      </c>
      <c r="AF80" s="8" t="s">
        <v>4</v>
      </c>
      <c r="AG80" s="13">
        <v>9</v>
      </c>
    </row>
    <row r="81" spans="1:33" ht="17.649999999999999" x14ac:dyDescent="0.5">
      <c r="A81" s="43"/>
      <c r="B81" s="38"/>
      <c r="C81" s="38"/>
      <c r="D81" s="38"/>
      <c r="E81" s="38"/>
      <c r="F81" s="5">
        <v>9.41</v>
      </c>
      <c r="G81" s="39">
        <v>1.21</v>
      </c>
      <c r="H81" s="40"/>
      <c r="I81" s="60">
        <v>0</v>
      </c>
      <c r="J81" s="40"/>
      <c r="K81" s="39">
        <v>0</v>
      </c>
      <c r="L81" s="40"/>
      <c r="M81" s="41">
        <v>8.1999999999999993</v>
      </c>
      <c r="N81" s="40"/>
      <c r="O81" s="41">
        <v>0</v>
      </c>
      <c r="P81" s="62"/>
      <c r="R81" s="43"/>
      <c r="S81" s="38"/>
      <c r="T81" s="38"/>
      <c r="U81" s="38"/>
      <c r="V81" s="38"/>
      <c r="W81" s="5">
        <v>18.829999999999998</v>
      </c>
      <c r="X81" s="39">
        <v>8.31</v>
      </c>
      <c r="Y81" s="40"/>
      <c r="Z81" s="60">
        <v>0</v>
      </c>
      <c r="AA81" s="40"/>
      <c r="AB81" s="39">
        <v>1.21</v>
      </c>
      <c r="AC81" s="40"/>
      <c r="AD81" s="41">
        <v>1.21</v>
      </c>
      <c r="AE81" s="40"/>
      <c r="AF81" s="41">
        <v>8.1</v>
      </c>
      <c r="AG81" s="62"/>
    </row>
    <row r="82" spans="1:33" ht="17.25" x14ac:dyDescent="0.35">
      <c r="A82" s="42">
        <v>6</v>
      </c>
      <c r="B82" s="44" t="s">
        <v>17</v>
      </c>
      <c r="C82" s="45" t="s">
        <v>116</v>
      </c>
      <c r="D82" s="46">
        <v>3.63</v>
      </c>
      <c r="E82" s="47"/>
      <c r="F82" s="5"/>
      <c r="G82" s="10" t="s">
        <v>3</v>
      </c>
      <c r="H82" s="12">
        <v>12</v>
      </c>
      <c r="I82" s="6" t="s">
        <v>3</v>
      </c>
      <c r="J82" s="7">
        <v>17</v>
      </c>
      <c r="K82" s="8" t="s">
        <v>1</v>
      </c>
      <c r="L82" s="9">
        <v>2</v>
      </c>
      <c r="M82" s="8" t="s">
        <v>3</v>
      </c>
      <c r="N82" s="9">
        <v>10</v>
      </c>
      <c r="O82" s="6" t="s">
        <v>1</v>
      </c>
      <c r="P82" s="15">
        <v>5</v>
      </c>
      <c r="R82" s="42">
        <v>6</v>
      </c>
      <c r="S82" s="44" t="s">
        <v>17</v>
      </c>
      <c r="T82" s="45" t="s">
        <v>117</v>
      </c>
      <c r="U82" s="46">
        <v>21.4</v>
      </c>
      <c r="V82" s="47"/>
      <c r="W82" s="5"/>
      <c r="X82" s="10" t="s">
        <v>1</v>
      </c>
      <c r="Y82" s="12">
        <v>15</v>
      </c>
      <c r="Z82" s="6" t="s">
        <v>5</v>
      </c>
      <c r="AA82" s="7">
        <v>8</v>
      </c>
      <c r="AB82" s="8" t="s">
        <v>2</v>
      </c>
      <c r="AC82" s="9">
        <v>17</v>
      </c>
      <c r="AD82" s="8" t="s">
        <v>2</v>
      </c>
      <c r="AE82" s="9">
        <v>13</v>
      </c>
      <c r="AF82" s="6" t="s">
        <v>5</v>
      </c>
      <c r="AG82" s="15">
        <v>11</v>
      </c>
    </row>
    <row r="83" spans="1:33" ht="18" thickBot="1" x14ac:dyDescent="0.55000000000000004">
      <c r="A83" s="52"/>
      <c r="B83" s="61"/>
      <c r="C83" s="61"/>
      <c r="D83" s="61"/>
      <c r="E83" s="61"/>
      <c r="F83" s="14">
        <v>3.63</v>
      </c>
      <c r="G83" s="68">
        <v>1.21</v>
      </c>
      <c r="H83" s="67"/>
      <c r="I83" s="66">
        <v>1.21</v>
      </c>
      <c r="J83" s="67"/>
      <c r="K83" s="69">
        <v>0</v>
      </c>
      <c r="L83" s="67"/>
      <c r="M83" s="69">
        <v>1.21</v>
      </c>
      <c r="N83" s="67"/>
      <c r="O83" s="66">
        <v>0</v>
      </c>
      <c r="P83" s="70"/>
      <c r="R83" s="52"/>
      <c r="S83" s="61"/>
      <c r="T83" s="61"/>
      <c r="U83" s="61"/>
      <c r="V83" s="61"/>
      <c r="W83" s="14">
        <v>21.4</v>
      </c>
      <c r="X83" s="68">
        <v>0</v>
      </c>
      <c r="Y83" s="67"/>
      <c r="Z83" s="66">
        <v>2.5</v>
      </c>
      <c r="AA83" s="67"/>
      <c r="AB83" s="69">
        <v>8.1999999999999993</v>
      </c>
      <c r="AC83" s="67"/>
      <c r="AD83" s="69">
        <v>8.1999999999999993</v>
      </c>
      <c r="AE83" s="67"/>
      <c r="AF83" s="66">
        <v>2.5</v>
      </c>
      <c r="AG83" s="70"/>
    </row>
    <row r="85" spans="1:33" ht="14.25" thickBot="1" x14ac:dyDescent="0.45">
      <c r="A85" s="37" t="s">
        <v>118</v>
      </c>
      <c r="B85" s="38"/>
      <c r="C85" s="38"/>
      <c r="R85" s="37" t="s">
        <v>119</v>
      </c>
      <c r="S85" s="38"/>
      <c r="T85" s="38"/>
    </row>
    <row r="86" spans="1:33" ht="17.25" x14ac:dyDescent="0.35">
      <c r="A86" s="53">
        <v>1</v>
      </c>
      <c r="B86" s="54" t="s">
        <v>10</v>
      </c>
      <c r="C86" s="55" t="s">
        <v>120</v>
      </c>
      <c r="D86" s="56">
        <v>50.120000000000005</v>
      </c>
      <c r="E86" s="57">
        <v>9</v>
      </c>
      <c r="F86" s="1"/>
      <c r="G86" s="2" t="s">
        <v>0</v>
      </c>
      <c r="H86" s="3">
        <v>18</v>
      </c>
      <c r="I86" s="2" t="s">
        <v>4</v>
      </c>
      <c r="J86" s="3">
        <v>9</v>
      </c>
      <c r="K86" s="2" t="s">
        <v>2</v>
      </c>
      <c r="L86" s="3">
        <v>1</v>
      </c>
      <c r="M86" s="2" t="s">
        <v>2</v>
      </c>
      <c r="N86" s="3">
        <v>2</v>
      </c>
      <c r="O86" s="2" t="s">
        <v>0</v>
      </c>
      <c r="P86" s="4">
        <v>17</v>
      </c>
      <c r="R86" s="53">
        <v>1</v>
      </c>
      <c r="S86" s="54" t="s">
        <v>23</v>
      </c>
      <c r="T86" s="55" t="s">
        <v>121</v>
      </c>
      <c r="U86" s="56">
        <v>32.92</v>
      </c>
      <c r="V86" s="57">
        <v>7</v>
      </c>
      <c r="W86" s="1"/>
      <c r="X86" s="2" t="s">
        <v>2</v>
      </c>
      <c r="Y86" s="3">
        <v>18</v>
      </c>
      <c r="Z86" s="2" t="s">
        <v>2</v>
      </c>
      <c r="AA86" s="3">
        <v>12</v>
      </c>
      <c r="AB86" s="2" t="s">
        <v>3</v>
      </c>
      <c r="AC86" s="3">
        <v>11</v>
      </c>
      <c r="AD86" s="2" t="s">
        <v>1</v>
      </c>
      <c r="AE86" s="3">
        <v>9</v>
      </c>
      <c r="AF86" s="2" t="s">
        <v>0</v>
      </c>
      <c r="AG86" s="4">
        <v>13</v>
      </c>
    </row>
    <row r="87" spans="1:33" ht="17.649999999999999" x14ac:dyDescent="0.5">
      <c r="A87" s="43"/>
      <c r="B87" s="38"/>
      <c r="C87" s="38"/>
      <c r="D87" s="38"/>
      <c r="E87" s="38"/>
      <c r="F87" s="5">
        <v>41.120000000000005</v>
      </c>
      <c r="G87" s="60">
        <v>8.31</v>
      </c>
      <c r="H87" s="40"/>
      <c r="I87" s="60">
        <v>8.1</v>
      </c>
      <c r="J87" s="40"/>
      <c r="K87" s="60">
        <v>8.1999999999999993</v>
      </c>
      <c r="L87" s="40"/>
      <c r="M87" s="60">
        <v>8.1999999999999993</v>
      </c>
      <c r="N87" s="40"/>
      <c r="O87" s="60">
        <v>8.31</v>
      </c>
      <c r="P87" s="62"/>
      <c r="R87" s="43"/>
      <c r="S87" s="38"/>
      <c r="T87" s="38"/>
      <c r="U87" s="38"/>
      <c r="V87" s="38"/>
      <c r="W87" s="5">
        <v>25.92</v>
      </c>
      <c r="X87" s="60">
        <v>8.1999999999999993</v>
      </c>
      <c r="Y87" s="40"/>
      <c r="Z87" s="60">
        <v>8.1999999999999993</v>
      </c>
      <c r="AA87" s="40"/>
      <c r="AB87" s="60">
        <v>1.21</v>
      </c>
      <c r="AC87" s="40"/>
      <c r="AD87" s="60">
        <v>0</v>
      </c>
      <c r="AE87" s="40"/>
      <c r="AF87" s="60">
        <v>8.31</v>
      </c>
      <c r="AG87" s="62"/>
    </row>
    <row r="88" spans="1:33" ht="17.25" x14ac:dyDescent="0.35">
      <c r="A88" s="42">
        <v>2</v>
      </c>
      <c r="B88" s="44" t="s">
        <v>24</v>
      </c>
      <c r="C88" s="45" t="s">
        <v>122</v>
      </c>
      <c r="D88" s="46">
        <v>39.81</v>
      </c>
      <c r="E88" s="47">
        <v>7</v>
      </c>
      <c r="F88" s="5"/>
      <c r="G88" s="6" t="s">
        <v>4</v>
      </c>
      <c r="H88" s="7">
        <v>6</v>
      </c>
      <c r="I88" s="8" t="s">
        <v>0</v>
      </c>
      <c r="J88" s="9">
        <v>18</v>
      </c>
      <c r="K88" s="8" t="s">
        <v>2</v>
      </c>
      <c r="L88" s="9">
        <v>8</v>
      </c>
      <c r="M88" s="6" t="s">
        <v>2</v>
      </c>
      <c r="N88" s="7">
        <v>3</v>
      </c>
      <c r="O88" s="10" t="s">
        <v>1</v>
      </c>
      <c r="P88" s="11">
        <v>17</v>
      </c>
      <c r="R88" s="42">
        <v>2</v>
      </c>
      <c r="S88" s="44" t="s">
        <v>22</v>
      </c>
      <c r="T88" s="45" t="s">
        <v>123</v>
      </c>
      <c r="U88" s="46">
        <v>17.619999999999997</v>
      </c>
      <c r="V88" s="47"/>
      <c r="W88" s="5"/>
      <c r="X88" s="6" t="s">
        <v>0</v>
      </c>
      <c r="Y88" s="7">
        <v>4</v>
      </c>
      <c r="Z88" s="8" t="s">
        <v>3</v>
      </c>
      <c r="AA88" s="9">
        <v>15</v>
      </c>
      <c r="AB88" s="8" t="s">
        <v>4</v>
      </c>
      <c r="AC88" s="9">
        <v>9</v>
      </c>
      <c r="AD88" s="6" t="s">
        <v>1</v>
      </c>
      <c r="AE88" s="7">
        <v>11</v>
      </c>
      <c r="AF88" s="10" t="s">
        <v>1</v>
      </c>
      <c r="AG88" s="11">
        <v>13</v>
      </c>
    </row>
    <row r="89" spans="1:33" ht="17.649999999999999" x14ac:dyDescent="0.5">
      <c r="A89" s="43"/>
      <c r="B89" s="38"/>
      <c r="C89" s="38"/>
      <c r="D89" s="38"/>
      <c r="E89" s="38"/>
      <c r="F89" s="5">
        <v>32.81</v>
      </c>
      <c r="G89" s="39">
        <v>8.1</v>
      </c>
      <c r="H89" s="40"/>
      <c r="I89" s="41">
        <v>8.31</v>
      </c>
      <c r="J89" s="40"/>
      <c r="K89" s="41">
        <v>8.1999999999999993</v>
      </c>
      <c r="L89" s="40"/>
      <c r="M89" s="39">
        <v>8.1999999999999993</v>
      </c>
      <c r="N89" s="40"/>
      <c r="O89" s="60">
        <v>0</v>
      </c>
      <c r="P89" s="62"/>
      <c r="R89" s="43"/>
      <c r="S89" s="38"/>
      <c r="T89" s="38"/>
      <c r="U89" s="38"/>
      <c r="V89" s="38"/>
      <c r="W89" s="5">
        <v>17.619999999999997</v>
      </c>
      <c r="X89" s="39">
        <v>8.31</v>
      </c>
      <c r="Y89" s="40"/>
      <c r="Z89" s="41">
        <v>1.21</v>
      </c>
      <c r="AA89" s="40"/>
      <c r="AB89" s="41">
        <v>8.1</v>
      </c>
      <c r="AC89" s="40"/>
      <c r="AD89" s="39">
        <v>0</v>
      </c>
      <c r="AE89" s="40"/>
      <c r="AF89" s="60">
        <v>0</v>
      </c>
      <c r="AG89" s="62"/>
    </row>
    <row r="90" spans="1:33" ht="17.25" x14ac:dyDescent="0.35">
      <c r="A90" s="42">
        <v>3</v>
      </c>
      <c r="B90" s="44" t="s">
        <v>22</v>
      </c>
      <c r="C90" s="45" t="s">
        <v>124</v>
      </c>
      <c r="D90" s="46">
        <v>18.829999999999998</v>
      </c>
      <c r="E90" s="47"/>
      <c r="F90" s="5"/>
      <c r="G90" s="8" t="s">
        <v>4</v>
      </c>
      <c r="H90" s="9">
        <v>1</v>
      </c>
      <c r="I90" s="8" t="s">
        <v>1</v>
      </c>
      <c r="J90" s="9">
        <v>18</v>
      </c>
      <c r="K90" s="6" t="s">
        <v>3</v>
      </c>
      <c r="L90" s="7">
        <v>16</v>
      </c>
      <c r="M90" s="10" t="s">
        <v>3</v>
      </c>
      <c r="N90" s="12">
        <v>2</v>
      </c>
      <c r="O90" s="6" t="s">
        <v>0</v>
      </c>
      <c r="P90" s="15">
        <v>12</v>
      </c>
      <c r="R90" s="42">
        <v>3</v>
      </c>
      <c r="S90" s="44" t="s">
        <v>28</v>
      </c>
      <c r="T90" s="45" t="s">
        <v>125</v>
      </c>
      <c r="U90" s="46">
        <v>44.42</v>
      </c>
      <c r="V90" s="47">
        <v>9</v>
      </c>
      <c r="W90" s="5"/>
      <c r="X90" s="8" t="s">
        <v>4</v>
      </c>
      <c r="Y90" s="9">
        <v>16</v>
      </c>
      <c r="Z90" s="8" t="s">
        <v>2</v>
      </c>
      <c r="AA90" s="9">
        <v>15</v>
      </c>
      <c r="AB90" s="6" t="s">
        <v>0</v>
      </c>
      <c r="AC90" s="7">
        <v>6</v>
      </c>
      <c r="AD90" s="10" t="s">
        <v>0</v>
      </c>
      <c r="AE90" s="12">
        <v>9</v>
      </c>
      <c r="AF90" s="6" t="s">
        <v>5</v>
      </c>
      <c r="AG90" s="15">
        <v>7</v>
      </c>
    </row>
    <row r="91" spans="1:33" ht="17.649999999999999" x14ac:dyDescent="0.5">
      <c r="A91" s="43"/>
      <c r="B91" s="38"/>
      <c r="C91" s="38"/>
      <c r="D91" s="38"/>
      <c r="E91" s="38"/>
      <c r="F91" s="5">
        <v>18.829999999999998</v>
      </c>
      <c r="G91" s="41">
        <v>8.1</v>
      </c>
      <c r="H91" s="40"/>
      <c r="I91" s="41">
        <v>0</v>
      </c>
      <c r="J91" s="40"/>
      <c r="K91" s="39">
        <v>1.21</v>
      </c>
      <c r="L91" s="40"/>
      <c r="M91" s="60">
        <v>1.21</v>
      </c>
      <c r="N91" s="40"/>
      <c r="O91" s="39">
        <v>8.31</v>
      </c>
      <c r="P91" s="62"/>
      <c r="R91" s="43"/>
      <c r="S91" s="38"/>
      <c r="T91" s="38"/>
      <c r="U91" s="38"/>
      <c r="V91" s="38"/>
      <c r="W91" s="5">
        <v>35.42</v>
      </c>
      <c r="X91" s="41">
        <v>8.1</v>
      </c>
      <c r="Y91" s="40"/>
      <c r="Z91" s="41">
        <v>8.1999999999999993</v>
      </c>
      <c r="AA91" s="40"/>
      <c r="AB91" s="39">
        <v>8.31</v>
      </c>
      <c r="AC91" s="40"/>
      <c r="AD91" s="60">
        <v>8.31</v>
      </c>
      <c r="AE91" s="40"/>
      <c r="AF91" s="39">
        <v>2.5</v>
      </c>
      <c r="AG91" s="62"/>
    </row>
    <row r="92" spans="1:33" ht="17.25" x14ac:dyDescent="0.35">
      <c r="A92" s="42">
        <v>4</v>
      </c>
      <c r="B92" s="44" t="s">
        <v>14</v>
      </c>
      <c r="C92" s="45" t="s">
        <v>126</v>
      </c>
      <c r="D92" s="46">
        <v>28.119999999999997</v>
      </c>
      <c r="E92" s="47">
        <v>7</v>
      </c>
      <c r="F92" s="5"/>
      <c r="G92" s="8" t="s">
        <v>5</v>
      </c>
      <c r="H92" s="9">
        <v>1</v>
      </c>
      <c r="I92" s="6" t="s">
        <v>4</v>
      </c>
      <c r="J92" s="7">
        <v>2</v>
      </c>
      <c r="K92" s="10" t="s">
        <v>3</v>
      </c>
      <c r="L92" s="12">
        <v>1</v>
      </c>
      <c r="M92" s="6" t="s">
        <v>3</v>
      </c>
      <c r="N92" s="7">
        <v>3</v>
      </c>
      <c r="O92" s="8" t="s">
        <v>4</v>
      </c>
      <c r="P92" s="13">
        <v>10</v>
      </c>
      <c r="R92" s="42">
        <v>4</v>
      </c>
      <c r="S92" s="44" t="s">
        <v>26</v>
      </c>
      <c r="T92" s="45" t="s">
        <v>127</v>
      </c>
      <c r="U92" s="46">
        <v>42.41</v>
      </c>
      <c r="V92" s="47">
        <v>7</v>
      </c>
      <c r="W92" s="5"/>
      <c r="X92" s="8" t="s">
        <v>5</v>
      </c>
      <c r="Y92" s="9">
        <v>16</v>
      </c>
      <c r="Z92" s="6" t="s">
        <v>2</v>
      </c>
      <c r="AA92" s="7">
        <v>16</v>
      </c>
      <c r="AB92" s="10" t="s">
        <v>2</v>
      </c>
      <c r="AC92" s="12">
        <v>11</v>
      </c>
      <c r="AD92" s="6" t="s">
        <v>0</v>
      </c>
      <c r="AE92" s="7">
        <v>11</v>
      </c>
      <c r="AF92" s="8" t="s">
        <v>2</v>
      </c>
      <c r="AG92" s="13">
        <v>4</v>
      </c>
    </row>
    <row r="93" spans="1:33" ht="17.649999999999999" x14ac:dyDescent="0.5">
      <c r="A93" s="43"/>
      <c r="B93" s="38"/>
      <c r="C93" s="38"/>
      <c r="D93" s="38"/>
      <c r="E93" s="38"/>
      <c r="F93" s="5">
        <v>21.119999999999997</v>
      </c>
      <c r="G93" s="41">
        <v>2.5</v>
      </c>
      <c r="H93" s="40"/>
      <c r="I93" s="39">
        <v>8.1</v>
      </c>
      <c r="J93" s="40"/>
      <c r="K93" s="60">
        <v>1.21</v>
      </c>
      <c r="L93" s="40"/>
      <c r="M93" s="39">
        <v>1.21</v>
      </c>
      <c r="N93" s="40"/>
      <c r="O93" s="41">
        <v>8.1</v>
      </c>
      <c r="P93" s="62"/>
      <c r="R93" s="43"/>
      <c r="S93" s="38"/>
      <c r="T93" s="38"/>
      <c r="U93" s="38"/>
      <c r="V93" s="38"/>
      <c r="W93" s="5">
        <v>35.409999999999997</v>
      </c>
      <c r="X93" s="41">
        <v>2.5</v>
      </c>
      <c r="Y93" s="40"/>
      <c r="Z93" s="39">
        <v>8.1999999999999993</v>
      </c>
      <c r="AA93" s="40"/>
      <c r="AB93" s="60">
        <v>8.1999999999999993</v>
      </c>
      <c r="AC93" s="40"/>
      <c r="AD93" s="39">
        <v>8.31</v>
      </c>
      <c r="AE93" s="40"/>
      <c r="AF93" s="41">
        <v>8.1999999999999993</v>
      </c>
      <c r="AG93" s="62"/>
    </row>
    <row r="94" spans="1:33" ht="17.25" x14ac:dyDescent="0.35">
      <c r="A94" s="42">
        <v>5</v>
      </c>
      <c r="B94" s="44" t="s">
        <v>33</v>
      </c>
      <c r="C94" s="45" t="s">
        <v>128</v>
      </c>
      <c r="D94" s="46">
        <v>16.91</v>
      </c>
      <c r="E94" s="47"/>
      <c r="F94" s="5"/>
      <c r="G94" s="6" t="s">
        <v>5</v>
      </c>
      <c r="H94" s="7">
        <v>6</v>
      </c>
      <c r="I94" s="10" t="s">
        <v>5</v>
      </c>
      <c r="J94" s="12">
        <v>9</v>
      </c>
      <c r="K94" s="6" t="s">
        <v>2</v>
      </c>
      <c r="L94" s="7">
        <v>16</v>
      </c>
      <c r="M94" s="8" t="s">
        <v>3</v>
      </c>
      <c r="N94" s="9">
        <v>16</v>
      </c>
      <c r="O94" s="8" t="s">
        <v>5</v>
      </c>
      <c r="P94" s="13">
        <v>10</v>
      </c>
      <c r="R94" s="42">
        <v>5</v>
      </c>
      <c r="S94" s="44" t="s">
        <v>24</v>
      </c>
      <c r="T94" s="45" t="s">
        <v>129</v>
      </c>
      <c r="U94" s="46">
        <v>3.63</v>
      </c>
      <c r="V94" s="47"/>
      <c r="W94" s="5"/>
      <c r="X94" s="6" t="s">
        <v>1</v>
      </c>
      <c r="Y94" s="7">
        <v>4</v>
      </c>
      <c r="Z94" s="10" t="s">
        <v>3</v>
      </c>
      <c r="AA94" s="12">
        <v>12</v>
      </c>
      <c r="AB94" s="6" t="s">
        <v>1</v>
      </c>
      <c r="AC94" s="7">
        <v>6</v>
      </c>
      <c r="AD94" s="8" t="s">
        <v>3</v>
      </c>
      <c r="AE94" s="9">
        <v>1</v>
      </c>
      <c r="AF94" s="8" t="s">
        <v>3</v>
      </c>
      <c r="AG94" s="13">
        <v>4</v>
      </c>
    </row>
    <row r="95" spans="1:33" ht="17.649999999999999" x14ac:dyDescent="0.5">
      <c r="A95" s="43"/>
      <c r="B95" s="38"/>
      <c r="C95" s="38"/>
      <c r="D95" s="38"/>
      <c r="E95" s="38"/>
      <c r="F95" s="5">
        <v>16.91</v>
      </c>
      <c r="G95" s="39">
        <v>2.5</v>
      </c>
      <c r="H95" s="40"/>
      <c r="I95" s="60">
        <v>2.5</v>
      </c>
      <c r="J95" s="40"/>
      <c r="K95" s="39">
        <v>8.1999999999999993</v>
      </c>
      <c r="L95" s="40"/>
      <c r="M95" s="41">
        <v>1.21</v>
      </c>
      <c r="N95" s="40"/>
      <c r="O95" s="41">
        <v>2.5</v>
      </c>
      <c r="P95" s="62"/>
      <c r="R95" s="43"/>
      <c r="S95" s="38"/>
      <c r="T95" s="38"/>
      <c r="U95" s="38"/>
      <c r="V95" s="38"/>
      <c r="W95" s="5">
        <v>3.63</v>
      </c>
      <c r="X95" s="39">
        <v>0</v>
      </c>
      <c r="Y95" s="40"/>
      <c r="Z95" s="60">
        <v>1.21</v>
      </c>
      <c r="AA95" s="40"/>
      <c r="AB95" s="39">
        <v>0</v>
      </c>
      <c r="AC95" s="40"/>
      <c r="AD95" s="41">
        <v>1.21</v>
      </c>
      <c r="AE95" s="40"/>
      <c r="AF95" s="41">
        <v>1.21</v>
      </c>
      <c r="AG95" s="62"/>
    </row>
    <row r="96" spans="1:33" ht="17.25" x14ac:dyDescent="0.35">
      <c r="A96" s="42">
        <v>6</v>
      </c>
      <c r="B96" s="44" t="s">
        <v>17</v>
      </c>
      <c r="C96" s="45" t="s">
        <v>130</v>
      </c>
      <c r="D96" s="46">
        <v>11.91</v>
      </c>
      <c r="E96" s="47"/>
      <c r="F96" s="5"/>
      <c r="G96" s="10" t="s">
        <v>1</v>
      </c>
      <c r="H96" s="12">
        <v>18</v>
      </c>
      <c r="I96" s="6" t="s">
        <v>5</v>
      </c>
      <c r="J96" s="7">
        <v>2</v>
      </c>
      <c r="K96" s="8" t="s">
        <v>3</v>
      </c>
      <c r="L96" s="9">
        <v>8</v>
      </c>
      <c r="M96" s="8" t="s">
        <v>2</v>
      </c>
      <c r="N96" s="9">
        <v>16</v>
      </c>
      <c r="O96" s="6" t="s">
        <v>1</v>
      </c>
      <c r="P96" s="15">
        <v>12</v>
      </c>
      <c r="R96" s="42">
        <v>6</v>
      </c>
      <c r="S96" s="44" t="s">
        <v>17</v>
      </c>
      <c r="T96" s="45" t="s">
        <v>131</v>
      </c>
      <c r="U96" s="46">
        <v>21.22</v>
      </c>
      <c r="V96" s="47"/>
      <c r="W96" s="5"/>
      <c r="X96" s="10" t="s">
        <v>3</v>
      </c>
      <c r="Y96" s="12">
        <v>18</v>
      </c>
      <c r="Z96" s="6" t="s">
        <v>3</v>
      </c>
      <c r="AA96" s="7">
        <v>16</v>
      </c>
      <c r="AB96" s="8" t="s">
        <v>5</v>
      </c>
      <c r="AC96" s="9">
        <v>9</v>
      </c>
      <c r="AD96" s="8" t="s">
        <v>2</v>
      </c>
      <c r="AE96" s="9">
        <v>1</v>
      </c>
      <c r="AF96" s="6" t="s">
        <v>4</v>
      </c>
      <c r="AG96" s="15">
        <v>7</v>
      </c>
    </row>
    <row r="97" spans="1:33" ht="18" thickBot="1" x14ac:dyDescent="0.55000000000000004">
      <c r="A97" s="52"/>
      <c r="B97" s="61"/>
      <c r="C97" s="61"/>
      <c r="D97" s="61"/>
      <c r="E97" s="61"/>
      <c r="F97" s="14">
        <v>11.91</v>
      </c>
      <c r="G97" s="68">
        <v>0</v>
      </c>
      <c r="H97" s="67"/>
      <c r="I97" s="66">
        <v>2.5</v>
      </c>
      <c r="J97" s="67"/>
      <c r="K97" s="69">
        <v>1.21</v>
      </c>
      <c r="L97" s="67"/>
      <c r="M97" s="69">
        <v>8.1999999999999993</v>
      </c>
      <c r="N97" s="67"/>
      <c r="O97" s="66">
        <v>0</v>
      </c>
      <c r="P97" s="70"/>
      <c r="R97" s="52"/>
      <c r="S97" s="61"/>
      <c r="T97" s="61"/>
      <c r="U97" s="61"/>
      <c r="V97" s="61"/>
      <c r="W97" s="14">
        <v>21.22</v>
      </c>
      <c r="X97" s="68">
        <v>1.21</v>
      </c>
      <c r="Y97" s="67"/>
      <c r="Z97" s="66">
        <v>1.21</v>
      </c>
      <c r="AA97" s="67"/>
      <c r="AB97" s="69">
        <v>2.5</v>
      </c>
      <c r="AC97" s="67"/>
      <c r="AD97" s="69">
        <v>8.1999999999999993</v>
      </c>
      <c r="AE97" s="67"/>
      <c r="AF97" s="66">
        <v>8.1</v>
      </c>
      <c r="AG97" s="70"/>
    </row>
  </sheetData>
  <mergeCells count="825">
    <mergeCell ref="O95:P95"/>
    <mergeCell ref="X97:Y97"/>
    <mergeCell ref="Z97:AA97"/>
    <mergeCell ref="AB97:AC97"/>
    <mergeCell ref="AD97:AE97"/>
    <mergeCell ref="AF97:AG97"/>
    <mergeCell ref="R96:R97"/>
    <mergeCell ref="S96:S97"/>
    <mergeCell ref="T96:T97"/>
    <mergeCell ref="U96:U97"/>
    <mergeCell ref="V96:V97"/>
    <mergeCell ref="O97:P97"/>
    <mergeCell ref="X95:Y95"/>
    <mergeCell ref="Z95:AA95"/>
    <mergeCell ref="AB95:AC95"/>
    <mergeCell ref="AD95:AE95"/>
    <mergeCell ref="AF95:AG95"/>
    <mergeCell ref="R94:R95"/>
    <mergeCell ref="S94:S95"/>
    <mergeCell ref="T94:T95"/>
    <mergeCell ref="U94:U95"/>
    <mergeCell ref="V94:V95"/>
    <mergeCell ref="O81:P81"/>
    <mergeCell ref="R90:R91"/>
    <mergeCell ref="S90:S91"/>
    <mergeCell ref="T90:T91"/>
    <mergeCell ref="U90:U91"/>
    <mergeCell ref="V90:V91"/>
    <mergeCell ref="O91:P91"/>
    <mergeCell ref="R92:R93"/>
    <mergeCell ref="S92:S93"/>
    <mergeCell ref="T92:T93"/>
    <mergeCell ref="U92:U93"/>
    <mergeCell ref="V92:V93"/>
    <mergeCell ref="O93:P93"/>
    <mergeCell ref="O89:P89"/>
    <mergeCell ref="U86:U87"/>
    <mergeCell ref="V86:V87"/>
    <mergeCell ref="X81:Y81"/>
    <mergeCell ref="Z81:AA81"/>
    <mergeCell ref="AB81:AC81"/>
    <mergeCell ref="AD81:AE81"/>
    <mergeCell ref="AF81:AG81"/>
    <mergeCell ref="R80:R81"/>
    <mergeCell ref="S80:S81"/>
    <mergeCell ref="T80:T81"/>
    <mergeCell ref="U80:U81"/>
    <mergeCell ref="V80:V81"/>
    <mergeCell ref="O77:P77"/>
    <mergeCell ref="X79:Y79"/>
    <mergeCell ref="Z79:AA79"/>
    <mergeCell ref="AB79:AC79"/>
    <mergeCell ref="AD79:AE79"/>
    <mergeCell ref="AF79:AG79"/>
    <mergeCell ref="R78:R79"/>
    <mergeCell ref="S78:S79"/>
    <mergeCell ref="T78:T79"/>
    <mergeCell ref="U78:U79"/>
    <mergeCell ref="V78:V79"/>
    <mergeCell ref="O79:P79"/>
    <mergeCell ref="X77:Y77"/>
    <mergeCell ref="Z77:AA77"/>
    <mergeCell ref="AB77:AC77"/>
    <mergeCell ref="AD77:AE77"/>
    <mergeCell ref="AF77:AG77"/>
    <mergeCell ref="R76:R77"/>
    <mergeCell ref="S76:S77"/>
    <mergeCell ref="T76:T77"/>
    <mergeCell ref="U76:U77"/>
    <mergeCell ref="V76:V77"/>
    <mergeCell ref="X67:Y67"/>
    <mergeCell ref="Z67:AA67"/>
    <mergeCell ref="AB67:AC67"/>
    <mergeCell ref="AD67:AE67"/>
    <mergeCell ref="AF67:AG67"/>
    <mergeCell ref="R66:R67"/>
    <mergeCell ref="S66:S67"/>
    <mergeCell ref="T66:T67"/>
    <mergeCell ref="U66:U67"/>
    <mergeCell ref="V66:V67"/>
    <mergeCell ref="X75:Y75"/>
    <mergeCell ref="Z75:AA75"/>
    <mergeCell ref="AB75:AC75"/>
    <mergeCell ref="AD75:AE75"/>
    <mergeCell ref="AF75:AG75"/>
    <mergeCell ref="R74:R75"/>
    <mergeCell ref="S74:S75"/>
    <mergeCell ref="T74:T75"/>
    <mergeCell ref="U74:U75"/>
    <mergeCell ref="V74:V75"/>
    <mergeCell ref="O61:P61"/>
    <mergeCell ref="X63:Y63"/>
    <mergeCell ref="Z63:AA63"/>
    <mergeCell ref="AB63:AC63"/>
    <mergeCell ref="AD63:AE63"/>
    <mergeCell ref="AF63:AG63"/>
    <mergeCell ref="X65:Y65"/>
    <mergeCell ref="Z65:AA65"/>
    <mergeCell ref="AB65:AC65"/>
    <mergeCell ref="AD65:AE65"/>
    <mergeCell ref="AF65:AG65"/>
    <mergeCell ref="X61:Y61"/>
    <mergeCell ref="Z61:AA61"/>
    <mergeCell ref="AB61:AC61"/>
    <mergeCell ref="AD61:AE61"/>
    <mergeCell ref="AF61:AG61"/>
    <mergeCell ref="R60:R61"/>
    <mergeCell ref="S60:S61"/>
    <mergeCell ref="T60:T61"/>
    <mergeCell ref="U60:U61"/>
    <mergeCell ref="V60:V61"/>
    <mergeCell ref="R62:R63"/>
    <mergeCell ref="S62:S63"/>
    <mergeCell ref="T62:T63"/>
    <mergeCell ref="O59:P59"/>
    <mergeCell ref="R52:R53"/>
    <mergeCell ref="S52:S53"/>
    <mergeCell ref="T52:T53"/>
    <mergeCell ref="U52:U53"/>
    <mergeCell ref="V52:V53"/>
    <mergeCell ref="O53:P53"/>
    <mergeCell ref="S54:S55"/>
    <mergeCell ref="T54:T55"/>
    <mergeCell ref="U54:U55"/>
    <mergeCell ref="V54:V55"/>
    <mergeCell ref="O55:P55"/>
    <mergeCell ref="R57:T57"/>
    <mergeCell ref="V58:V59"/>
    <mergeCell ref="X59:Y59"/>
    <mergeCell ref="Z59:AA59"/>
    <mergeCell ref="AB59:AC59"/>
    <mergeCell ref="AD59:AE59"/>
    <mergeCell ref="AF59:AG59"/>
    <mergeCell ref="R54:R55"/>
    <mergeCell ref="R58:R59"/>
    <mergeCell ref="S58:S59"/>
    <mergeCell ref="T58:T59"/>
    <mergeCell ref="U58:U59"/>
    <mergeCell ref="O51:P51"/>
    <mergeCell ref="X53:Y53"/>
    <mergeCell ref="Z53:AA53"/>
    <mergeCell ref="AB53:AC53"/>
    <mergeCell ref="AD53:AE53"/>
    <mergeCell ref="AF53:AG53"/>
    <mergeCell ref="X55:Y55"/>
    <mergeCell ref="Z55:AA55"/>
    <mergeCell ref="AB55:AC55"/>
    <mergeCell ref="AD55:AE55"/>
    <mergeCell ref="AF55:AG55"/>
    <mergeCell ref="X51:Y51"/>
    <mergeCell ref="Z51:AA51"/>
    <mergeCell ref="AB51:AC51"/>
    <mergeCell ref="AD51:AE51"/>
    <mergeCell ref="AF51:AG51"/>
    <mergeCell ref="R50:R51"/>
    <mergeCell ref="S50:S51"/>
    <mergeCell ref="T50:T51"/>
    <mergeCell ref="U50:U51"/>
    <mergeCell ref="V50:V51"/>
    <mergeCell ref="R46:R47"/>
    <mergeCell ref="S46:S47"/>
    <mergeCell ref="T46:T47"/>
    <mergeCell ref="U46:U47"/>
    <mergeCell ref="O47:P47"/>
    <mergeCell ref="R48:R49"/>
    <mergeCell ref="S48:S49"/>
    <mergeCell ref="T48:T49"/>
    <mergeCell ref="U48:U49"/>
    <mergeCell ref="O49:P49"/>
    <mergeCell ref="X91:Y91"/>
    <mergeCell ref="Z91:AA91"/>
    <mergeCell ref="AB91:AC91"/>
    <mergeCell ref="AD91:AE91"/>
    <mergeCell ref="AF91:AG91"/>
    <mergeCell ref="X93:Y93"/>
    <mergeCell ref="Z93:AA93"/>
    <mergeCell ref="AB93:AC93"/>
    <mergeCell ref="AD93:AE93"/>
    <mergeCell ref="AF93:AG93"/>
    <mergeCell ref="X89:Y89"/>
    <mergeCell ref="Z89:AA89"/>
    <mergeCell ref="AB89:AC89"/>
    <mergeCell ref="AD89:AE89"/>
    <mergeCell ref="AF89:AG89"/>
    <mergeCell ref="R88:R89"/>
    <mergeCell ref="S88:S89"/>
    <mergeCell ref="T88:T89"/>
    <mergeCell ref="U88:U89"/>
    <mergeCell ref="V88:V89"/>
    <mergeCell ref="X83:Y83"/>
    <mergeCell ref="Z83:AA83"/>
    <mergeCell ref="AB83:AC83"/>
    <mergeCell ref="AD83:AE83"/>
    <mergeCell ref="AF83:AG83"/>
    <mergeCell ref="O87:P87"/>
    <mergeCell ref="X87:Y87"/>
    <mergeCell ref="Z87:AA87"/>
    <mergeCell ref="AB87:AC87"/>
    <mergeCell ref="AD87:AE87"/>
    <mergeCell ref="AF87:AG87"/>
    <mergeCell ref="S82:S83"/>
    <mergeCell ref="T82:T83"/>
    <mergeCell ref="U82:U83"/>
    <mergeCell ref="V82:V83"/>
    <mergeCell ref="O83:P83"/>
    <mergeCell ref="R85:T85"/>
    <mergeCell ref="R82:R83"/>
    <mergeCell ref="R86:R87"/>
    <mergeCell ref="S86:S87"/>
    <mergeCell ref="T86:T87"/>
    <mergeCell ref="Z69:AA69"/>
    <mergeCell ref="AB69:AC69"/>
    <mergeCell ref="AD69:AE69"/>
    <mergeCell ref="AF69:AG69"/>
    <mergeCell ref="O73:P73"/>
    <mergeCell ref="X73:Y73"/>
    <mergeCell ref="Z73:AA73"/>
    <mergeCell ref="AB73:AC73"/>
    <mergeCell ref="AD73:AE73"/>
    <mergeCell ref="AF73:AG73"/>
    <mergeCell ref="S68:S69"/>
    <mergeCell ref="T68:T69"/>
    <mergeCell ref="U68:U69"/>
    <mergeCell ref="V68:V69"/>
    <mergeCell ref="O69:P69"/>
    <mergeCell ref="R71:T71"/>
    <mergeCell ref="R68:R69"/>
    <mergeCell ref="R72:R73"/>
    <mergeCell ref="S72:S73"/>
    <mergeCell ref="T72:T73"/>
    <mergeCell ref="U72:U73"/>
    <mergeCell ref="V72:V73"/>
    <mergeCell ref="X69:Y69"/>
    <mergeCell ref="B74:B75"/>
    <mergeCell ref="C74:C75"/>
    <mergeCell ref="D74:D75"/>
    <mergeCell ref="E74:E75"/>
    <mergeCell ref="G75:H75"/>
    <mergeCell ref="U62:U63"/>
    <mergeCell ref="V62:V63"/>
    <mergeCell ref="O63:P63"/>
    <mergeCell ref="R64:R65"/>
    <mergeCell ref="S64:S65"/>
    <mergeCell ref="T64:T65"/>
    <mergeCell ref="U64:U65"/>
    <mergeCell ref="V64:V65"/>
    <mergeCell ref="O65:P65"/>
    <mergeCell ref="O67:P67"/>
    <mergeCell ref="O75:P75"/>
    <mergeCell ref="I49:J49"/>
    <mergeCell ref="K49:L49"/>
    <mergeCell ref="M49:N49"/>
    <mergeCell ref="I51:J51"/>
    <mergeCell ref="K51:L51"/>
    <mergeCell ref="M51:N51"/>
    <mergeCell ref="I55:J55"/>
    <mergeCell ref="K55:L55"/>
    <mergeCell ref="M55:N55"/>
    <mergeCell ref="I53:J53"/>
    <mergeCell ref="K53:L53"/>
    <mergeCell ref="M53:N53"/>
    <mergeCell ref="I47:J47"/>
    <mergeCell ref="K47:L47"/>
    <mergeCell ref="M47:N47"/>
    <mergeCell ref="A46:A47"/>
    <mergeCell ref="B46:B47"/>
    <mergeCell ref="C46:C47"/>
    <mergeCell ref="D46:D47"/>
    <mergeCell ref="E46:E47"/>
    <mergeCell ref="G47:H47"/>
    <mergeCell ref="G45:H45"/>
    <mergeCell ref="I45:J45"/>
    <mergeCell ref="K45:L45"/>
    <mergeCell ref="M45:N45"/>
    <mergeCell ref="A43:C43"/>
    <mergeCell ref="A44:A45"/>
    <mergeCell ref="B44:B45"/>
    <mergeCell ref="C44:C45"/>
    <mergeCell ref="D44:D45"/>
    <mergeCell ref="E44:E45"/>
    <mergeCell ref="A52:A53"/>
    <mergeCell ref="B52:B53"/>
    <mergeCell ref="C52:C53"/>
    <mergeCell ref="D52:D53"/>
    <mergeCell ref="E52:E53"/>
    <mergeCell ref="G53:H53"/>
    <mergeCell ref="A48:A49"/>
    <mergeCell ref="B48:B49"/>
    <mergeCell ref="C48:C49"/>
    <mergeCell ref="D48:D49"/>
    <mergeCell ref="E48:E49"/>
    <mergeCell ref="G49:H49"/>
    <mergeCell ref="A50:A51"/>
    <mergeCell ref="B50:B51"/>
    <mergeCell ref="C50:C51"/>
    <mergeCell ref="D50:D51"/>
    <mergeCell ref="E50:E51"/>
    <mergeCell ref="G51:H51"/>
    <mergeCell ref="K35:L35"/>
    <mergeCell ref="M35:N35"/>
    <mergeCell ref="B40:B41"/>
    <mergeCell ref="E40:E41"/>
    <mergeCell ref="G41:H41"/>
    <mergeCell ref="I41:J41"/>
    <mergeCell ref="K41:L41"/>
    <mergeCell ref="M41:N41"/>
    <mergeCell ref="G31:H31"/>
    <mergeCell ref="I31:J31"/>
    <mergeCell ref="K31:L31"/>
    <mergeCell ref="M31:N31"/>
    <mergeCell ref="A29:C29"/>
    <mergeCell ref="A30:A31"/>
    <mergeCell ref="B30:B31"/>
    <mergeCell ref="C30:C31"/>
    <mergeCell ref="D30:D31"/>
    <mergeCell ref="E30:E31"/>
    <mergeCell ref="I91:J91"/>
    <mergeCell ref="K91:L91"/>
    <mergeCell ref="M91:N91"/>
    <mergeCell ref="D88:D89"/>
    <mergeCell ref="E88:E89"/>
    <mergeCell ref="G89:H89"/>
    <mergeCell ref="A85:C85"/>
    <mergeCell ref="A82:A83"/>
    <mergeCell ref="A86:A87"/>
    <mergeCell ref="B86:B87"/>
    <mergeCell ref="C86:C87"/>
    <mergeCell ref="D86:D87"/>
    <mergeCell ref="E86:E87"/>
    <mergeCell ref="I89:J89"/>
    <mergeCell ref="M73:N73"/>
    <mergeCell ref="M83:N83"/>
    <mergeCell ref="M87:N87"/>
    <mergeCell ref="D82:D83"/>
    <mergeCell ref="I93:J93"/>
    <mergeCell ref="K93:L93"/>
    <mergeCell ref="M93:N93"/>
    <mergeCell ref="A32:A33"/>
    <mergeCell ref="B32:B33"/>
    <mergeCell ref="C32:C33"/>
    <mergeCell ref="D32:D33"/>
    <mergeCell ref="E32:E33"/>
    <mergeCell ref="G33:H33"/>
    <mergeCell ref="A34:A35"/>
    <mergeCell ref="B34:B35"/>
    <mergeCell ref="C34:C35"/>
    <mergeCell ref="D34:D35"/>
    <mergeCell ref="E34:E35"/>
    <mergeCell ref="G35:H35"/>
    <mergeCell ref="I33:J33"/>
    <mergeCell ref="K33:L33"/>
    <mergeCell ref="M33:N33"/>
    <mergeCell ref="I35:J35"/>
    <mergeCell ref="K89:L89"/>
    <mergeCell ref="M89:N89"/>
    <mergeCell ref="A88:A89"/>
    <mergeCell ref="B88:B89"/>
    <mergeCell ref="C88:C89"/>
    <mergeCell ref="M95:N95"/>
    <mergeCell ref="A94:A95"/>
    <mergeCell ref="B94:B95"/>
    <mergeCell ref="C94:C95"/>
    <mergeCell ref="D94:D95"/>
    <mergeCell ref="E94:E95"/>
    <mergeCell ref="G95:H95"/>
    <mergeCell ref="I97:J97"/>
    <mergeCell ref="K97:L97"/>
    <mergeCell ref="M97:N97"/>
    <mergeCell ref="A96:A97"/>
    <mergeCell ref="B96:B97"/>
    <mergeCell ref="C96:C97"/>
    <mergeCell ref="D96:D97"/>
    <mergeCell ref="E96:E97"/>
    <mergeCell ref="G97:H97"/>
    <mergeCell ref="A92:A93"/>
    <mergeCell ref="B92:B93"/>
    <mergeCell ref="C92:C93"/>
    <mergeCell ref="D92:D93"/>
    <mergeCell ref="E92:E93"/>
    <mergeCell ref="G93:H93"/>
    <mergeCell ref="I95:J95"/>
    <mergeCell ref="K95:L95"/>
    <mergeCell ref="G73:H73"/>
    <mergeCell ref="I73:J73"/>
    <mergeCell ref="K73:L73"/>
    <mergeCell ref="I83:J83"/>
    <mergeCell ref="K83:L83"/>
    <mergeCell ref="A90:A91"/>
    <mergeCell ref="B90:B91"/>
    <mergeCell ref="C90:C91"/>
    <mergeCell ref="D90:D91"/>
    <mergeCell ref="E90:E91"/>
    <mergeCell ref="G91:H91"/>
    <mergeCell ref="G87:H87"/>
    <mergeCell ref="I87:J87"/>
    <mergeCell ref="K87:L87"/>
    <mergeCell ref="B82:B83"/>
    <mergeCell ref="C82:C83"/>
    <mergeCell ref="E82:E83"/>
    <mergeCell ref="G83:H83"/>
    <mergeCell ref="A66:A67"/>
    <mergeCell ref="B66:B67"/>
    <mergeCell ref="C66:C67"/>
    <mergeCell ref="D66:D67"/>
    <mergeCell ref="E66:E67"/>
    <mergeCell ref="G67:H67"/>
    <mergeCell ref="I69:J69"/>
    <mergeCell ref="A76:A77"/>
    <mergeCell ref="B76:B77"/>
    <mergeCell ref="C76:C77"/>
    <mergeCell ref="D76:D77"/>
    <mergeCell ref="E76:E77"/>
    <mergeCell ref="G77:H77"/>
    <mergeCell ref="A71:C71"/>
    <mergeCell ref="A68:A69"/>
    <mergeCell ref="A72:A73"/>
    <mergeCell ref="B72:B73"/>
    <mergeCell ref="C72:C73"/>
    <mergeCell ref="D72:D73"/>
    <mergeCell ref="E72:E73"/>
    <mergeCell ref="I75:J75"/>
    <mergeCell ref="A74:A75"/>
    <mergeCell ref="B68:B69"/>
    <mergeCell ref="C68:C69"/>
    <mergeCell ref="D68:D69"/>
    <mergeCell ref="E68:E69"/>
    <mergeCell ref="G69:H69"/>
    <mergeCell ref="A62:A63"/>
    <mergeCell ref="B62:B63"/>
    <mergeCell ref="C62:C63"/>
    <mergeCell ref="D62:D63"/>
    <mergeCell ref="E62:E63"/>
    <mergeCell ref="G63:H63"/>
    <mergeCell ref="A64:A65"/>
    <mergeCell ref="B64:B65"/>
    <mergeCell ref="C64:C65"/>
    <mergeCell ref="D64:D65"/>
    <mergeCell ref="E64:E65"/>
    <mergeCell ref="G65:H65"/>
    <mergeCell ref="M79:N79"/>
    <mergeCell ref="A78:A79"/>
    <mergeCell ref="B78:B79"/>
    <mergeCell ref="C78:C79"/>
    <mergeCell ref="D78:D79"/>
    <mergeCell ref="E78:E79"/>
    <mergeCell ref="G79:H79"/>
    <mergeCell ref="I81:J81"/>
    <mergeCell ref="K81:L81"/>
    <mergeCell ref="M81:N81"/>
    <mergeCell ref="A80:A81"/>
    <mergeCell ref="B80:B81"/>
    <mergeCell ref="C80:C81"/>
    <mergeCell ref="D80:D81"/>
    <mergeCell ref="E80:E81"/>
    <mergeCell ref="G81:H81"/>
    <mergeCell ref="I79:J79"/>
    <mergeCell ref="K79:L79"/>
    <mergeCell ref="M63:N63"/>
    <mergeCell ref="I65:J65"/>
    <mergeCell ref="K65:L65"/>
    <mergeCell ref="M65:N65"/>
    <mergeCell ref="I77:J77"/>
    <mergeCell ref="K77:L77"/>
    <mergeCell ref="M77:N77"/>
    <mergeCell ref="I67:J67"/>
    <mergeCell ref="K67:L67"/>
    <mergeCell ref="M67:N67"/>
    <mergeCell ref="M69:N69"/>
    <mergeCell ref="K75:L75"/>
    <mergeCell ref="M75:N75"/>
    <mergeCell ref="K69:L69"/>
    <mergeCell ref="I63:J63"/>
    <mergeCell ref="K63:L63"/>
    <mergeCell ref="I61:J61"/>
    <mergeCell ref="K61:L61"/>
    <mergeCell ref="M61:N61"/>
    <mergeCell ref="A60:A61"/>
    <mergeCell ref="B60:B61"/>
    <mergeCell ref="C60:C61"/>
    <mergeCell ref="D60:D61"/>
    <mergeCell ref="E60:E61"/>
    <mergeCell ref="G61:H61"/>
    <mergeCell ref="G59:H59"/>
    <mergeCell ref="I59:J59"/>
    <mergeCell ref="K59:L59"/>
    <mergeCell ref="M59:N59"/>
    <mergeCell ref="B54:B55"/>
    <mergeCell ref="C54:C55"/>
    <mergeCell ref="D54:D55"/>
    <mergeCell ref="E54:E55"/>
    <mergeCell ref="G55:H55"/>
    <mergeCell ref="A57:C57"/>
    <mergeCell ref="A54:A55"/>
    <mergeCell ref="A58:A59"/>
    <mergeCell ref="B58:B59"/>
    <mergeCell ref="C58:C59"/>
    <mergeCell ref="D58:D59"/>
    <mergeCell ref="E58:E59"/>
    <mergeCell ref="V46:V47"/>
    <mergeCell ref="X47:Y47"/>
    <mergeCell ref="Z47:AA47"/>
    <mergeCell ref="AB47:AC47"/>
    <mergeCell ref="AD47:AE47"/>
    <mergeCell ref="AF47:AG47"/>
    <mergeCell ref="X49:Y49"/>
    <mergeCell ref="Z49:AA49"/>
    <mergeCell ref="AB49:AC49"/>
    <mergeCell ref="AD49:AE49"/>
    <mergeCell ref="AF49:AG49"/>
    <mergeCell ref="V48:V49"/>
    <mergeCell ref="U44:U45"/>
    <mergeCell ref="V44:V45"/>
    <mergeCell ref="X45:Y45"/>
    <mergeCell ref="Z45:AA45"/>
    <mergeCell ref="AB45:AC45"/>
    <mergeCell ref="AD45:AE45"/>
    <mergeCell ref="AF45:AG45"/>
    <mergeCell ref="R40:R41"/>
    <mergeCell ref="O41:P41"/>
    <mergeCell ref="R43:T43"/>
    <mergeCell ref="S44:S45"/>
    <mergeCell ref="T44:T45"/>
    <mergeCell ref="O45:P45"/>
    <mergeCell ref="R44:R45"/>
    <mergeCell ref="A40:A41"/>
    <mergeCell ref="X41:Y41"/>
    <mergeCell ref="Z41:AA41"/>
    <mergeCell ref="AB41:AC41"/>
    <mergeCell ref="AD41:AE41"/>
    <mergeCell ref="AF41:AG41"/>
    <mergeCell ref="C40:C41"/>
    <mergeCell ref="D40:D41"/>
    <mergeCell ref="S40:S41"/>
    <mergeCell ref="T40:T41"/>
    <mergeCell ref="U40:U41"/>
    <mergeCell ref="V40:V41"/>
    <mergeCell ref="X39:Y39"/>
    <mergeCell ref="Z39:AA39"/>
    <mergeCell ref="AB39:AC39"/>
    <mergeCell ref="AD39:AE39"/>
    <mergeCell ref="AF39:AG39"/>
    <mergeCell ref="G39:H39"/>
    <mergeCell ref="I39:J39"/>
    <mergeCell ref="K39:L39"/>
    <mergeCell ref="M39:N39"/>
    <mergeCell ref="R38:R39"/>
    <mergeCell ref="S38:S39"/>
    <mergeCell ref="T38:T39"/>
    <mergeCell ref="O39:P39"/>
    <mergeCell ref="A36:A37"/>
    <mergeCell ref="B36:B37"/>
    <mergeCell ref="C36:C37"/>
    <mergeCell ref="D36:D37"/>
    <mergeCell ref="E36:E37"/>
    <mergeCell ref="G37:H37"/>
    <mergeCell ref="U38:U39"/>
    <mergeCell ref="V38:V39"/>
    <mergeCell ref="I37:J37"/>
    <mergeCell ref="K37:L37"/>
    <mergeCell ref="M37:N37"/>
    <mergeCell ref="A38:A39"/>
    <mergeCell ref="B38:B39"/>
    <mergeCell ref="C38:C39"/>
    <mergeCell ref="D38:D39"/>
    <mergeCell ref="E38:E39"/>
    <mergeCell ref="V16:V17"/>
    <mergeCell ref="X17:Y17"/>
    <mergeCell ref="Z17:AA17"/>
    <mergeCell ref="AB17:AC17"/>
    <mergeCell ref="AD17:AE17"/>
    <mergeCell ref="AF17:AG17"/>
    <mergeCell ref="T12:T13"/>
    <mergeCell ref="R15:T15"/>
    <mergeCell ref="R16:R17"/>
    <mergeCell ref="S16:S17"/>
    <mergeCell ref="T16:T17"/>
    <mergeCell ref="U16:U17"/>
    <mergeCell ref="K11:L11"/>
    <mergeCell ref="M12:N13"/>
    <mergeCell ref="K13:L13"/>
    <mergeCell ref="G13:H13"/>
    <mergeCell ref="I13:J13"/>
    <mergeCell ref="O13:P13"/>
    <mergeCell ref="X13:Y13"/>
    <mergeCell ref="Z13:AA13"/>
    <mergeCell ref="S10:S11"/>
    <mergeCell ref="R12:R13"/>
    <mergeCell ref="S12:S13"/>
    <mergeCell ref="U12:U13"/>
    <mergeCell ref="V12:V13"/>
    <mergeCell ref="G11:H11"/>
    <mergeCell ref="B6:B7"/>
    <mergeCell ref="C6:C7"/>
    <mergeCell ref="D6:D7"/>
    <mergeCell ref="E6:E7"/>
    <mergeCell ref="A6:A7"/>
    <mergeCell ref="A8:A9"/>
    <mergeCell ref="B8:B9"/>
    <mergeCell ref="C8:C9"/>
    <mergeCell ref="D8:D9"/>
    <mergeCell ref="E8:E9"/>
    <mergeCell ref="A1:AG1"/>
    <mergeCell ref="A3:C3"/>
    <mergeCell ref="A4:A5"/>
    <mergeCell ref="B4:B5"/>
    <mergeCell ref="C4:C5"/>
    <mergeCell ref="O5:P5"/>
    <mergeCell ref="AF5:AG5"/>
    <mergeCell ref="D4:D5"/>
    <mergeCell ref="E4:E5"/>
    <mergeCell ref="U4:U5"/>
    <mergeCell ref="V4:V5"/>
    <mergeCell ref="G4:H5"/>
    <mergeCell ref="I5:J5"/>
    <mergeCell ref="K5:L5"/>
    <mergeCell ref="M5:N5"/>
    <mergeCell ref="G7:H7"/>
    <mergeCell ref="I7:J7"/>
    <mergeCell ref="G9:H9"/>
    <mergeCell ref="I9:J9"/>
    <mergeCell ref="I10:J11"/>
    <mergeCell ref="X4:Y5"/>
    <mergeCell ref="Z5:AA5"/>
    <mergeCell ref="X7:Y7"/>
    <mergeCell ref="Z7:AA7"/>
    <mergeCell ref="X9:Y9"/>
    <mergeCell ref="Z9:AA9"/>
    <mergeCell ref="Z10:AA11"/>
    <mergeCell ref="X11:Y11"/>
    <mergeCell ref="T10:T11"/>
    <mergeCell ref="U10:U11"/>
    <mergeCell ref="V10:V11"/>
    <mergeCell ref="U6:U7"/>
    <mergeCell ref="V6:V7"/>
    <mergeCell ref="T8:T9"/>
    <mergeCell ref="U8:U9"/>
    <mergeCell ref="V8:V9"/>
    <mergeCell ref="M11:N11"/>
    <mergeCell ref="K9:L9"/>
    <mergeCell ref="M9:N9"/>
    <mergeCell ref="AB9:AC9"/>
    <mergeCell ref="AB11:AC11"/>
    <mergeCell ref="AD11:AE11"/>
    <mergeCell ref="AF11:AG11"/>
    <mergeCell ref="AD12:AE13"/>
    <mergeCell ref="AB13:AC13"/>
    <mergeCell ref="AF13:AG13"/>
    <mergeCell ref="AB5:AC5"/>
    <mergeCell ref="AD5:AE5"/>
    <mergeCell ref="AB6:AC7"/>
    <mergeCell ref="AD7:AE7"/>
    <mergeCell ref="AF7:AG7"/>
    <mergeCell ref="AF8:AG9"/>
    <mergeCell ref="AD9:AE9"/>
    <mergeCell ref="K6:L7"/>
    <mergeCell ref="M7:N7"/>
    <mergeCell ref="O7:P7"/>
    <mergeCell ref="O8:P9"/>
    <mergeCell ref="R8:R9"/>
    <mergeCell ref="O37:P37"/>
    <mergeCell ref="T6:T7"/>
    <mergeCell ref="R3:T3"/>
    <mergeCell ref="R4:R5"/>
    <mergeCell ref="S4:S5"/>
    <mergeCell ref="T4:T5"/>
    <mergeCell ref="R6:R7"/>
    <mergeCell ref="S6:S7"/>
    <mergeCell ref="R18:R19"/>
    <mergeCell ref="S18:S19"/>
    <mergeCell ref="T18:T19"/>
    <mergeCell ref="S8:S9"/>
    <mergeCell ref="O11:P11"/>
    <mergeCell ref="R10:R11"/>
    <mergeCell ref="O17:P17"/>
    <mergeCell ref="O35:P35"/>
    <mergeCell ref="R24:R25"/>
    <mergeCell ref="S24:S25"/>
    <mergeCell ref="T24:T25"/>
    <mergeCell ref="X37:Y37"/>
    <mergeCell ref="Z37:AA37"/>
    <mergeCell ref="AB37:AC37"/>
    <mergeCell ref="AD37:AE37"/>
    <mergeCell ref="AF37:AG37"/>
    <mergeCell ref="R36:R37"/>
    <mergeCell ref="S36:S37"/>
    <mergeCell ref="T36:T37"/>
    <mergeCell ref="U36:U37"/>
    <mergeCell ref="V36:V37"/>
    <mergeCell ref="V30:V31"/>
    <mergeCell ref="V32:V33"/>
    <mergeCell ref="X33:Y33"/>
    <mergeCell ref="Z33:AA33"/>
    <mergeCell ref="AB33:AC33"/>
    <mergeCell ref="AD33:AE33"/>
    <mergeCell ref="AF33:AG33"/>
    <mergeCell ref="X35:Y35"/>
    <mergeCell ref="Z35:AA35"/>
    <mergeCell ref="AB35:AC35"/>
    <mergeCell ref="AD35:AE35"/>
    <mergeCell ref="AF35:AG35"/>
    <mergeCell ref="V34:V35"/>
    <mergeCell ref="O31:P31"/>
    <mergeCell ref="R32:R33"/>
    <mergeCell ref="S32:S33"/>
    <mergeCell ref="T32:T33"/>
    <mergeCell ref="U32:U33"/>
    <mergeCell ref="O33:P33"/>
    <mergeCell ref="R34:R35"/>
    <mergeCell ref="S34:S35"/>
    <mergeCell ref="T34:T35"/>
    <mergeCell ref="U34:U35"/>
    <mergeCell ref="S30:S31"/>
    <mergeCell ref="T30:T31"/>
    <mergeCell ref="U30:U31"/>
    <mergeCell ref="Z25:AA25"/>
    <mergeCell ref="AB25:AC25"/>
    <mergeCell ref="AD25:AE25"/>
    <mergeCell ref="AF25:AG25"/>
    <mergeCell ref="Z27:AA27"/>
    <mergeCell ref="AB27:AC27"/>
    <mergeCell ref="AD27:AE27"/>
    <mergeCell ref="AF27:AG27"/>
    <mergeCell ref="R30:R31"/>
    <mergeCell ref="Z31:AA31"/>
    <mergeCell ref="AB31:AC31"/>
    <mergeCell ref="AD31:AE31"/>
    <mergeCell ref="AF31:AG31"/>
    <mergeCell ref="U24:U25"/>
    <mergeCell ref="V24:V25"/>
    <mergeCell ref="X25:Y25"/>
    <mergeCell ref="X31:Y31"/>
    <mergeCell ref="S26:S27"/>
    <mergeCell ref="T26:T27"/>
    <mergeCell ref="U26:U27"/>
    <mergeCell ref="V26:V27"/>
    <mergeCell ref="X27:Y27"/>
    <mergeCell ref="R29:T29"/>
    <mergeCell ref="R26:R27"/>
    <mergeCell ref="G25:H25"/>
    <mergeCell ref="I25:J25"/>
    <mergeCell ref="K25:L25"/>
    <mergeCell ref="O25:P25"/>
    <mergeCell ref="A24:A25"/>
    <mergeCell ref="B24:B25"/>
    <mergeCell ref="C24:C25"/>
    <mergeCell ref="D24:D25"/>
    <mergeCell ref="E24:E25"/>
    <mergeCell ref="M24:N25"/>
    <mergeCell ref="M23:N23"/>
    <mergeCell ref="O23:P23"/>
    <mergeCell ref="G23:H23"/>
    <mergeCell ref="K23:L23"/>
    <mergeCell ref="A22:A23"/>
    <mergeCell ref="B22:B23"/>
    <mergeCell ref="C22:C23"/>
    <mergeCell ref="D22:D23"/>
    <mergeCell ref="E22:E23"/>
    <mergeCell ref="I22:J23"/>
    <mergeCell ref="V22:V23"/>
    <mergeCell ref="X23:Y23"/>
    <mergeCell ref="Z23:AA23"/>
    <mergeCell ref="AB23:AC23"/>
    <mergeCell ref="AD23:AE23"/>
    <mergeCell ref="AF23:AG23"/>
    <mergeCell ref="R22:R23"/>
    <mergeCell ref="S22:S23"/>
    <mergeCell ref="T22:T23"/>
    <mergeCell ref="U22:U23"/>
    <mergeCell ref="V20:V21"/>
    <mergeCell ref="X21:Y21"/>
    <mergeCell ref="Z21:AA21"/>
    <mergeCell ref="AB21:AC21"/>
    <mergeCell ref="AD21:AE21"/>
    <mergeCell ref="AF21:AG21"/>
    <mergeCell ref="M19:N19"/>
    <mergeCell ref="O19:P19"/>
    <mergeCell ref="O20:P21"/>
    <mergeCell ref="R20:R21"/>
    <mergeCell ref="S20:S21"/>
    <mergeCell ref="T20:T21"/>
    <mergeCell ref="M21:N21"/>
    <mergeCell ref="Z19:AA19"/>
    <mergeCell ref="AB19:AC19"/>
    <mergeCell ref="AD19:AE19"/>
    <mergeCell ref="AF19:AG19"/>
    <mergeCell ref="U18:U19"/>
    <mergeCell ref="V18:V19"/>
    <mergeCell ref="X19:Y19"/>
    <mergeCell ref="K18:L19"/>
    <mergeCell ref="A12:A13"/>
    <mergeCell ref="A16:A17"/>
    <mergeCell ref="B16:B17"/>
    <mergeCell ref="C16:C17"/>
    <mergeCell ref="D16:D17"/>
    <mergeCell ref="E16:E17"/>
    <mergeCell ref="U20:U21"/>
    <mergeCell ref="G16:H17"/>
    <mergeCell ref="I17:J17"/>
    <mergeCell ref="K17:L17"/>
    <mergeCell ref="M17:N17"/>
    <mergeCell ref="I21:J21"/>
    <mergeCell ref="K21:L21"/>
    <mergeCell ref="A20:A21"/>
    <mergeCell ref="B20:B21"/>
    <mergeCell ref="C20:C21"/>
    <mergeCell ref="D20:D21"/>
    <mergeCell ref="E20:E21"/>
    <mergeCell ref="G21:H21"/>
    <mergeCell ref="B12:B13"/>
    <mergeCell ref="C12:C13"/>
    <mergeCell ref="D12:D13"/>
    <mergeCell ref="E12:E13"/>
    <mergeCell ref="A15:C15"/>
    <mergeCell ref="G19:H19"/>
    <mergeCell ref="I19:J19"/>
    <mergeCell ref="A18:A19"/>
    <mergeCell ref="B18:B19"/>
    <mergeCell ref="C18:C19"/>
    <mergeCell ref="D18:D19"/>
    <mergeCell ref="E18:E19"/>
    <mergeCell ref="A10:A11"/>
    <mergeCell ref="B10:B11"/>
    <mergeCell ref="C10:C11"/>
    <mergeCell ref="D10:D11"/>
    <mergeCell ref="E10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S1000"/>
  <sheetViews>
    <sheetView workbookViewId="0">
      <pane ySplit="1" topLeftCell="A36" activePane="bottomLeft" state="frozen"/>
      <selection pane="bottomLeft" activeCell="B15" sqref="B15"/>
    </sheetView>
  </sheetViews>
  <sheetFormatPr defaultColWidth="12.59765625" defaultRowHeight="15.75" customHeight="1" x14ac:dyDescent="0.35"/>
  <cols>
    <col min="1" max="1" width="4.3984375" bestFit="1" customWidth="1"/>
    <col min="2" max="2" width="41.86328125" bestFit="1" customWidth="1"/>
    <col min="3" max="3" width="3.86328125" customWidth="1"/>
    <col min="4" max="5" width="3.265625" customWidth="1"/>
    <col min="6" max="6" width="35.1328125" bestFit="1" customWidth="1"/>
    <col min="7" max="7" width="3.86328125" customWidth="1"/>
    <col min="8" max="8" width="3.265625" customWidth="1"/>
    <col min="9" max="9" width="4.3984375" bestFit="1" customWidth="1"/>
    <col min="10" max="10" width="36" bestFit="1" customWidth="1"/>
    <col min="11" max="11" width="3.86328125" customWidth="1"/>
    <col min="12" max="13" width="3.265625" customWidth="1"/>
    <col min="14" max="14" width="36" bestFit="1" customWidth="1"/>
    <col min="15" max="15" width="3.86328125" customWidth="1"/>
    <col min="16" max="17" width="3.265625" customWidth="1"/>
    <col min="18" max="18" width="34.3984375" bestFit="1" customWidth="1"/>
    <col min="19" max="19" width="3.86328125" customWidth="1"/>
  </cols>
  <sheetData>
    <row r="1" spans="1:19" ht="35.25" x14ac:dyDescent="0.95">
      <c r="A1" s="73" t="s">
        <v>132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74" t="s">
        <v>133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20"/>
      <c r="R2" s="20"/>
      <c r="S2" s="20"/>
    </row>
    <row r="3" spans="1:19" ht="15.75" customHeight="1" x14ac:dyDescent="0.5">
      <c r="A3" s="21">
        <v>1</v>
      </c>
      <c r="B3" s="22" t="s">
        <v>51</v>
      </c>
      <c r="C3" s="23">
        <v>4</v>
      </c>
      <c r="F3" s="20"/>
      <c r="G3" s="20"/>
      <c r="I3" s="21">
        <v>3</v>
      </c>
      <c r="J3" s="22" t="s">
        <v>107</v>
      </c>
      <c r="K3" s="23">
        <v>4</v>
      </c>
      <c r="N3" s="20"/>
      <c r="O3" s="20"/>
      <c r="R3" s="20"/>
      <c r="S3" s="20"/>
    </row>
    <row r="4" spans="1:19" ht="15.75" customHeight="1" x14ac:dyDescent="0.5">
      <c r="A4" s="21">
        <v>64</v>
      </c>
      <c r="B4" s="24" t="s">
        <v>38</v>
      </c>
      <c r="C4" s="25">
        <v>0</v>
      </c>
      <c r="D4" s="26"/>
      <c r="E4" s="27"/>
      <c r="F4" s="28" t="str">
        <f>IF(C3&gt;C4,B3,IF(C3&lt;C4,B4,""))</f>
        <v>Shay Laing-Smith &amp; Rod Wirepa</v>
      </c>
      <c r="G4" s="20"/>
      <c r="I4" s="21">
        <v>62</v>
      </c>
      <c r="J4" s="24" t="s">
        <v>38</v>
      </c>
      <c r="K4" s="25">
        <v>0</v>
      </c>
      <c r="L4" s="26"/>
      <c r="M4" s="27"/>
      <c r="N4" s="28" t="str">
        <f>IF(K3&gt;K4,J3,IF(K3&lt;K4,J4,""))</f>
        <v>Kelly Pritchard &amp; Tom Cook</v>
      </c>
      <c r="O4" s="20"/>
      <c r="R4" s="20"/>
      <c r="S4" s="20"/>
    </row>
    <row r="5" spans="1:19" ht="15.75" customHeight="1" x14ac:dyDescent="0.5">
      <c r="A5" s="21">
        <v>32</v>
      </c>
      <c r="B5" s="29" t="s">
        <v>93</v>
      </c>
      <c r="C5" s="23">
        <v>4</v>
      </c>
      <c r="D5" s="30"/>
      <c r="F5" s="31" t="str">
        <f>IF(C5&gt;C6,B5,IF(C5&lt;C6,B6,""))</f>
        <v>Nita Clarkson &amp; Neil Clarkson</v>
      </c>
      <c r="G5" s="20"/>
      <c r="I5" s="21">
        <v>30</v>
      </c>
      <c r="J5" s="29" t="s">
        <v>111</v>
      </c>
      <c r="K5" s="23">
        <v>3</v>
      </c>
      <c r="L5" s="30"/>
      <c r="N5" s="31" t="str">
        <f>IF(K5&gt;K6,J5,IF(K5&lt;K6,J6,""))</f>
        <v>Murray Davies &amp; Peter Agnew</v>
      </c>
      <c r="O5" s="20"/>
      <c r="R5" s="20"/>
      <c r="S5" s="20"/>
    </row>
    <row r="6" spans="1:19" ht="15.75" customHeight="1" x14ac:dyDescent="0.5">
      <c r="A6" s="21">
        <v>33</v>
      </c>
      <c r="B6" s="32" t="s">
        <v>121</v>
      </c>
      <c r="C6" s="25">
        <v>1</v>
      </c>
      <c r="F6" s="20"/>
      <c r="G6" s="20"/>
      <c r="I6" s="21">
        <v>35</v>
      </c>
      <c r="J6" s="32" t="s">
        <v>55</v>
      </c>
      <c r="K6" s="25">
        <v>4</v>
      </c>
      <c r="N6" s="20"/>
      <c r="O6" s="20"/>
      <c r="R6" s="20"/>
      <c r="S6" s="20"/>
    </row>
    <row r="7" spans="1:19" ht="15.75" customHeight="1" x14ac:dyDescent="0.5">
      <c r="A7" s="21">
        <v>17</v>
      </c>
      <c r="B7" s="22" t="s">
        <v>83</v>
      </c>
      <c r="C7" s="23">
        <v>4</v>
      </c>
      <c r="F7" s="20"/>
      <c r="G7" s="20"/>
      <c r="I7" s="21">
        <v>19</v>
      </c>
      <c r="J7" s="22" t="s">
        <v>64</v>
      </c>
      <c r="K7" s="23">
        <v>4</v>
      </c>
      <c r="N7" s="20"/>
      <c r="O7" s="20"/>
      <c r="R7" s="20"/>
      <c r="S7" s="20"/>
    </row>
    <row r="8" spans="1:19" ht="15.75" customHeight="1" x14ac:dyDescent="0.5">
      <c r="A8" s="21">
        <v>48</v>
      </c>
      <c r="B8" s="24" t="s">
        <v>38</v>
      </c>
      <c r="C8" s="25">
        <v>0</v>
      </c>
      <c r="D8" s="26"/>
      <c r="E8" s="27"/>
      <c r="F8" s="28" t="str">
        <f>IF(C7&gt;C8,B7,IF(C7&lt;C8,B8,""))</f>
        <v>John Gower &amp; Jun Carreon</v>
      </c>
      <c r="G8" s="20"/>
      <c r="I8" s="21">
        <v>46</v>
      </c>
      <c r="J8" s="24" t="s">
        <v>38</v>
      </c>
      <c r="K8" s="25">
        <v>0</v>
      </c>
      <c r="L8" s="26"/>
      <c r="M8" s="27"/>
      <c r="N8" s="28" t="str">
        <f>IF(K7&gt;K8,J7,IF(K7&lt;K8,J8,""))</f>
        <v>Jack Lemon &amp; Ray Sutherland</v>
      </c>
      <c r="O8" s="20"/>
      <c r="R8" s="20"/>
      <c r="S8" s="20"/>
    </row>
    <row r="9" spans="1:19" ht="15.75" customHeight="1" x14ac:dyDescent="0.5">
      <c r="A9" s="21">
        <v>16</v>
      </c>
      <c r="B9" s="29" t="s">
        <v>127</v>
      </c>
      <c r="C9" s="23">
        <v>4</v>
      </c>
      <c r="D9" s="30"/>
      <c r="F9" s="31" t="str">
        <f>IF(C9&gt;C10,B9,IF(C9&lt;C10,B10,""))</f>
        <v>Roger Tarry &amp; Leo Tafu</v>
      </c>
      <c r="G9" s="20"/>
      <c r="I9" s="21">
        <v>14</v>
      </c>
      <c r="J9" s="29" t="s">
        <v>101</v>
      </c>
      <c r="K9" s="23">
        <v>4</v>
      </c>
      <c r="L9" s="30"/>
      <c r="N9" s="31" t="str">
        <f>IF(K9&gt;K10,J9,IF(K9&lt;K10,J10,""))</f>
        <v>Lindsay Linton &amp; Steve Collier</v>
      </c>
      <c r="O9" s="20"/>
      <c r="R9" s="20"/>
      <c r="S9" s="20"/>
    </row>
    <row r="10" spans="1:19" ht="15.75" customHeight="1" x14ac:dyDescent="0.5">
      <c r="A10" s="21">
        <v>49</v>
      </c>
      <c r="B10" s="32" t="s">
        <v>38</v>
      </c>
      <c r="C10" s="25">
        <v>0</v>
      </c>
      <c r="F10" s="20"/>
      <c r="G10" s="20"/>
      <c r="I10" s="21">
        <v>51</v>
      </c>
      <c r="J10" s="32" t="s">
        <v>38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9</v>
      </c>
      <c r="B11" s="22" t="s">
        <v>125</v>
      </c>
      <c r="C11" s="23">
        <v>4</v>
      </c>
      <c r="F11" s="20"/>
      <c r="G11" s="20"/>
      <c r="I11" s="21">
        <v>11</v>
      </c>
      <c r="J11" s="22" t="s">
        <v>73</v>
      </c>
      <c r="K11" s="23">
        <v>4</v>
      </c>
      <c r="N11" s="20"/>
      <c r="O11" s="20"/>
      <c r="R11" s="20"/>
      <c r="S11" s="20"/>
    </row>
    <row r="12" spans="1:19" ht="15.75" customHeight="1" x14ac:dyDescent="0.5">
      <c r="A12" s="21">
        <v>56</v>
      </c>
      <c r="B12" s="24" t="s">
        <v>38</v>
      </c>
      <c r="C12" s="25">
        <v>0</v>
      </c>
      <c r="D12" s="26"/>
      <c r="E12" s="27"/>
      <c r="F12" s="28" t="str">
        <f>IF(C11&gt;C12,B11,IF(C11&lt;C12,B12,""))</f>
        <v>Chris Baker &amp; Steve Wild</v>
      </c>
      <c r="G12" s="20"/>
      <c r="I12" s="21">
        <v>54</v>
      </c>
      <c r="J12" s="24" t="s">
        <v>38</v>
      </c>
      <c r="K12" s="25">
        <v>0</v>
      </c>
      <c r="L12" s="26"/>
      <c r="M12" s="27"/>
      <c r="N12" s="28" t="str">
        <f>IF(K11&gt;K12,J11,IF(K11&lt;K12,J12,""))</f>
        <v>Sherralee Boyce &amp; John Renwick</v>
      </c>
      <c r="O12" s="20"/>
      <c r="R12" s="20"/>
      <c r="S12" s="20"/>
    </row>
    <row r="13" spans="1:19" ht="15.75" customHeight="1" x14ac:dyDescent="0.5">
      <c r="A13" s="21">
        <v>24</v>
      </c>
      <c r="B13" s="29" t="s">
        <v>79</v>
      </c>
      <c r="C13" s="23">
        <v>4</v>
      </c>
      <c r="D13" s="30"/>
      <c r="F13" s="31" t="str">
        <f>IF(C13&gt;C14,B13,IF(C13&lt;C14,B14,""))</f>
        <v>Jonathan Parker &amp; Alex Watson</v>
      </c>
      <c r="G13" s="20"/>
      <c r="I13" s="21">
        <v>22</v>
      </c>
      <c r="J13" s="29" t="s">
        <v>58</v>
      </c>
      <c r="K13" s="23">
        <v>4</v>
      </c>
      <c r="L13" s="30"/>
      <c r="N13" s="31" t="str">
        <f>IF(K13&gt;K14,J13,IF(K13&lt;K14,J14,""))</f>
        <v>Greg Inglis &amp; Nathan Tamihana</v>
      </c>
      <c r="O13" s="20"/>
      <c r="R13" s="20"/>
      <c r="S13" s="20"/>
    </row>
    <row r="14" spans="1:19" ht="15.75" customHeight="1" x14ac:dyDescent="0.5">
      <c r="A14" s="21">
        <v>41</v>
      </c>
      <c r="B14" s="32" t="s">
        <v>88</v>
      </c>
      <c r="C14" s="25">
        <v>1</v>
      </c>
      <c r="F14" s="20"/>
      <c r="G14" s="20"/>
      <c r="I14" s="21">
        <v>43</v>
      </c>
      <c r="J14" s="32" t="s">
        <v>38</v>
      </c>
      <c r="K14" s="25">
        <v>0</v>
      </c>
      <c r="N14" s="20"/>
      <c r="O14" s="20"/>
      <c r="R14" s="20"/>
      <c r="S14" s="20"/>
    </row>
    <row r="15" spans="1:19" ht="15.75" customHeight="1" x14ac:dyDescent="0.5">
      <c r="A15" s="21">
        <v>25</v>
      </c>
      <c r="B15" s="22" t="s">
        <v>70</v>
      </c>
      <c r="C15" s="23">
        <v>2</v>
      </c>
      <c r="F15" s="20"/>
      <c r="G15" s="20"/>
      <c r="I15" s="21">
        <v>27</v>
      </c>
      <c r="J15" s="22" t="s">
        <v>113</v>
      </c>
      <c r="K15" s="23">
        <v>1</v>
      </c>
      <c r="N15" s="20"/>
      <c r="O15" s="20"/>
      <c r="R15" s="20"/>
      <c r="S15" s="20"/>
    </row>
    <row r="16" spans="1:19" ht="15.75" customHeight="1" x14ac:dyDescent="0.5">
      <c r="A16" s="21">
        <v>40</v>
      </c>
      <c r="B16" s="24" t="s">
        <v>39</v>
      </c>
      <c r="C16" s="25">
        <v>4</v>
      </c>
      <c r="D16" s="26"/>
      <c r="E16" s="27"/>
      <c r="F16" s="28" t="str">
        <f>IF(C15&gt;C16,B15,IF(C15&lt;C16,B16,""))</f>
        <v>Steve Brown &amp; Darren McKay</v>
      </c>
      <c r="G16" s="20"/>
      <c r="I16" s="21">
        <v>38</v>
      </c>
      <c r="J16" s="24" t="s">
        <v>41</v>
      </c>
      <c r="K16" s="25">
        <v>4</v>
      </c>
      <c r="L16" s="26"/>
      <c r="M16" s="27"/>
      <c r="N16" s="28" t="str">
        <f>IF(K15&gt;K16,J15,IF(K15&lt;K16,J16,""))</f>
        <v>Sean Greenfield &amp; Michael Karam</v>
      </c>
      <c r="O16" s="20"/>
      <c r="R16" s="20"/>
      <c r="S16" s="20"/>
    </row>
    <row r="17" spans="1:19" ht="15.75" customHeight="1" x14ac:dyDescent="0.5">
      <c r="A17" s="21">
        <v>8</v>
      </c>
      <c r="B17" s="29" t="s">
        <v>97</v>
      </c>
      <c r="C17" s="23">
        <v>4</v>
      </c>
      <c r="D17" s="30"/>
      <c r="F17" s="31" t="str">
        <f>IF(C17&gt;C18,B17,IF(C17&lt;C18,B18,""))</f>
        <v>Don Gourlay &amp; Paul Blackler</v>
      </c>
      <c r="G17" s="20"/>
      <c r="I17" s="21">
        <v>6</v>
      </c>
      <c r="J17" s="29" t="s">
        <v>87</v>
      </c>
      <c r="K17" s="23">
        <v>4</v>
      </c>
      <c r="L17" s="30"/>
      <c r="N17" s="31" t="str">
        <f>IF(K17&gt;K18,J17,IF(K17&lt;K18,J18,""))</f>
        <v>Craig Ford &amp; Corrie Evans</v>
      </c>
      <c r="O17" s="20"/>
      <c r="R17" s="20"/>
      <c r="S17" s="20"/>
    </row>
    <row r="18" spans="1:19" ht="15.75" customHeight="1" x14ac:dyDescent="0.5">
      <c r="A18" s="21">
        <v>57</v>
      </c>
      <c r="B18" s="32" t="s">
        <v>38</v>
      </c>
      <c r="C18" s="25">
        <v>0</v>
      </c>
      <c r="F18" s="20"/>
      <c r="G18" s="20"/>
      <c r="I18" s="21">
        <v>59</v>
      </c>
      <c r="J18" s="32" t="s">
        <v>38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5</v>
      </c>
      <c r="B19" s="22" t="s">
        <v>120</v>
      </c>
      <c r="C19" s="23">
        <v>4</v>
      </c>
      <c r="F19" s="20"/>
      <c r="G19" s="20"/>
      <c r="I19" s="21">
        <v>7</v>
      </c>
      <c r="J19" s="22" t="s">
        <v>110</v>
      </c>
      <c r="K19" s="23">
        <v>4</v>
      </c>
      <c r="N19" s="20"/>
      <c r="O19" s="20"/>
      <c r="R19" s="20"/>
      <c r="S19" s="20"/>
    </row>
    <row r="20" spans="1:19" ht="15.75" customHeight="1" x14ac:dyDescent="0.5">
      <c r="A20" s="21">
        <v>60</v>
      </c>
      <c r="B20" s="24" t="s">
        <v>38</v>
      </c>
      <c r="C20" s="25">
        <v>0</v>
      </c>
      <c r="D20" s="26"/>
      <c r="E20" s="27"/>
      <c r="F20" s="28" t="str">
        <f>IF(C19&gt;C20,B19,IF(C19&lt;C20,B20,""))</f>
        <v>John McGrath &amp; Mike Herlihy</v>
      </c>
      <c r="G20" s="20"/>
      <c r="I20" s="21">
        <v>58</v>
      </c>
      <c r="J20" s="24" t="s">
        <v>38</v>
      </c>
      <c r="K20" s="25">
        <v>0</v>
      </c>
      <c r="L20" s="26"/>
      <c r="M20" s="27"/>
      <c r="N20" s="28" t="str">
        <f>IF(K19&gt;K20,J19,IF(K19&lt;K20,J20,""))</f>
        <v>Ernie Hicks &amp; Ronnie Symonds</v>
      </c>
      <c r="O20" s="20"/>
      <c r="R20" s="20"/>
      <c r="S20" s="20"/>
    </row>
    <row r="21" spans="1:19" ht="15.75" customHeight="1" x14ac:dyDescent="0.5">
      <c r="A21" s="21">
        <v>28</v>
      </c>
      <c r="B21" s="29" t="s">
        <v>96</v>
      </c>
      <c r="C21" s="23">
        <v>4</v>
      </c>
      <c r="D21" s="30"/>
      <c r="F21" s="31" t="str">
        <f>IF(C21&gt;C22,B21,IF(C21&lt;C22,B22,""))</f>
        <v>Brandon Lafaele &amp; Nick Moses</v>
      </c>
      <c r="G21" s="20"/>
      <c r="I21" s="21">
        <v>26</v>
      </c>
      <c r="J21" s="29" t="s">
        <v>106</v>
      </c>
      <c r="K21" s="23">
        <v>3</v>
      </c>
      <c r="L21" s="30"/>
      <c r="N21" s="31" t="str">
        <f>IF(K21&gt;K22,J21,IF(K21&lt;K22,J22,""))</f>
        <v>Clare Shanaher &amp; Liz Hullen</v>
      </c>
      <c r="O21" s="20"/>
      <c r="R21" s="20"/>
      <c r="S21" s="20"/>
    </row>
    <row r="22" spans="1:19" ht="15.75" customHeight="1" x14ac:dyDescent="0.5">
      <c r="A22" s="21">
        <v>37</v>
      </c>
      <c r="B22" s="32" t="s">
        <v>44</v>
      </c>
      <c r="C22" s="25">
        <v>2</v>
      </c>
      <c r="F22" s="20"/>
      <c r="G22" s="20"/>
      <c r="I22" s="21">
        <v>39</v>
      </c>
      <c r="J22" s="32" t="s">
        <v>54</v>
      </c>
      <c r="K22" s="25">
        <v>4</v>
      </c>
      <c r="N22" s="20"/>
      <c r="O22" s="20"/>
      <c r="R22" s="20"/>
      <c r="S22" s="20"/>
    </row>
    <row r="23" spans="1:19" ht="15.75" customHeight="1" x14ac:dyDescent="0.5">
      <c r="A23" s="21">
        <v>21</v>
      </c>
      <c r="B23" s="22" t="s">
        <v>86</v>
      </c>
      <c r="C23" s="23">
        <v>4</v>
      </c>
      <c r="F23" s="20"/>
      <c r="G23" s="20"/>
      <c r="I23" s="21">
        <v>23</v>
      </c>
      <c r="J23" s="22" t="s">
        <v>46</v>
      </c>
      <c r="K23" s="23">
        <v>2</v>
      </c>
      <c r="N23" s="20"/>
      <c r="O23" s="20"/>
      <c r="R23" s="20"/>
      <c r="S23" s="20"/>
    </row>
    <row r="24" spans="1:19" ht="15.75" customHeight="1" x14ac:dyDescent="0.5">
      <c r="A24" s="21">
        <v>44</v>
      </c>
      <c r="B24" s="24" t="s">
        <v>38</v>
      </c>
      <c r="C24" s="25">
        <v>0</v>
      </c>
      <c r="D24" s="26"/>
      <c r="E24" s="27"/>
      <c r="F24" s="28" t="str">
        <f>IF(C23&gt;C24,B23,IF(C23&lt;C24,B24,""))</f>
        <v>Tony Rowsell &amp; Peter Rowsell</v>
      </c>
      <c r="G24" s="20"/>
      <c r="I24" s="21">
        <v>42</v>
      </c>
      <c r="J24" s="24" t="s">
        <v>126</v>
      </c>
      <c r="K24" s="25">
        <v>4</v>
      </c>
      <c r="L24" s="26"/>
      <c r="M24" s="27"/>
      <c r="N24" s="28" t="str">
        <f>IF(K23&gt;K24,J23,IF(K23&lt;K24,J24,""))</f>
        <v>Mike Bowen &amp; Malcolm Pollock</v>
      </c>
      <c r="O24" s="20"/>
      <c r="R24" s="20"/>
      <c r="S24" s="20"/>
    </row>
    <row r="25" spans="1:19" ht="15.75" customHeight="1" x14ac:dyDescent="0.5">
      <c r="A25" s="21">
        <v>12</v>
      </c>
      <c r="B25" s="29" t="s">
        <v>50</v>
      </c>
      <c r="C25" s="23">
        <v>4</v>
      </c>
      <c r="D25" s="30"/>
      <c r="F25" s="31" t="str">
        <f>IF(C25&gt;C26,B25,IF(C25&lt;C26,B26,""))</f>
        <v>Aven Placid &amp; Rihari Kingi</v>
      </c>
      <c r="G25" s="20"/>
      <c r="I25" s="21">
        <v>10</v>
      </c>
      <c r="J25" s="29" t="s">
        <v>63</v>
      </c>
      <c r="K25" s="23">
        <v>4</v>
      </c>
      <c r="L25" s="30"/>
      <c r="N25" s="31" t="str">
        <f>IF(K25&gt;K26,J25,IF(K25&lt;K26,J26,""))</f>
        <v>Jimmy Johns &amp; Charlie Schooner</v>
      </c>
      <c r="O25" s="20"/>
      <c r="R25" s="20"/>
      <c r="S25" s="20"/>
    </row>
    <row r="26" spans="1:19" ht="15.75" customHeight="1" x14ac:dyDescent="0.5">
      <c r="A26" s="21">
        <v>53</v>
      </c>
      <c r="B26" s="32" t="s">
        <v>38</v>
      </c>
      <c r="C26" s="25">
        <v>0</v>
      </c>
      <c r="F26" s="20"/>
      <c r="G26" s="20"/>
      <c r="I26" s="21">
        <v>55</v>
      </c>
      <c r="J26" s="32" t="s">
        <v>38</v>
      </c>
      <c r="K26" s="25">
        <v>0</v>
      </c>
      <c r="N26" s="20"/>
      <c r="O26" s="20"/>
      <c r="R26" s="20"/>
      <c r="S26" s="20"/>
    </row>
    <row r="27" spans="1:19" ht="15.75" customHeight="1" x14ac:dyDescent="0.5">
      <c r="A27" s="21">
        <v>13</v>
      </c>
      <c r="B27" s="22" t="s">
        <v>82</v>
      </c>
      <c r="C27" s="23">
        <v>4</v>
      </c>
      <c r="F27" s="20"/>
      <c r="G27" s="20"/>
      <c r="I27" s="21">
        <v>15</v>
      </c>
      <c r="J27" s="22" t="s">
        <v>108</v>
      </c>
      <c r="K27" s="23">
        <v>4</v>
      </c>
      <c r="N27" s="20"/>
      <c r="O27" s="20"/>
      <c r="R27" s="20"/>
      <c r="S27" s="20"/>
    </row>
    <row r="28" spans="1:19" ht="15.75" customHeight="1" x14ac:dyDescent="0.5">
      <c r="A28" s="21">
        <v>52</v>
      </c>
      <c r="B28" s="24" t="s">
        <v>38</v>
      </c>
      <c r="C28" s="25">
        <v>0</v>
      </c>
      <c r="D28" s="26"/>
      <c r="E28" s="27"/>
      <c r="F28" s="28" t="str">
        <f>IF(C27&gt;C28,B27,IF(C27&lt;C28,B28,""))</f>
        <v>Craig Roberts &amp; John Jackson</v>
      </c>
      <c r="G28" s="20"/>
      <c r="I28" s="21">
        <v>50</v>
      </c>
      <c r="J28" s="24" t="s">
        <v>38</v>
      </c>
      <c r="K28" s="25">
        <v>0</v>
      </c>
      <c r="L28" s="26"/>
      <c r="M28" s="27"/>
      <c r="N28" s="28" t="str">
        <f>IF(K27&gt;K28,J27,IF(K27&lt;K28,J28,""))</f>
        <v>George Brooking &amp; Ite Talosaga</v>
      </c>
      <c r="O28" s="20"/>
      <c r="R28" s="20"/>
      <c r="S28" s="20"/>
    </row>
    <row r="29" spans="1:19" ht="15.75" customHeight="1" x14ac:dyDescent="0.5">
      <c r="A29" s="21">
        <v>20</v>
      </c>
      <c r="B29" s="29" t="s">
        <v>122</v>
      </c>
      <c r="C29" s="23">
        <v>4</v>
      </c>
      <c r="D29" s="30"/>
      <c r="F29" s="31" t="str">
        <f>IF(C29&gt;C30,B29,IF(C29&lt;C30,B30,""))</f>
        <v>John Stevens &amp; Maurice Morgan</v>
      </c>
      <c r="G29" s="20"/>
      <c r="I29" s="21">
        <v>18</v>
      </c>
      <c r="J29" s="29" t="s">
        <v>37</v>
      </c>
      <c r="K29" s="23">
        <v>4</v>
      </c>
      <c r="L29" s="30"/>
      <c r="N29" s="31" t="str">
        <f>IF(K29&gt;K30,J29,IF(K29&lt;K30,J30,""))</f>
        <v>Wayne Tibbitts &amp; Brent Wells</v>
      </c>
      <c r="O29" s="20"/>
      <c r="R29" s="20"/>
      <c r="S29" s="20"/>
    </row>
    <row r="30" spans="1:19" ht="15.75" customHeight="1" x14ac:dyDescent="0.5">
      <c r="A30" s="21">
        <v>45</v>
      </c>
      <c r="B30" s="32" t="s">
        <v>38</v>
      </c>
      <c r="C30" s="25">
        <v>0</v>
      </c>
      <c r="F30" s="20"/>
      <c r="G30" s="20"/>
      <c r="I30" s="21">
        <v>47</v>
      </c>
      <c r="J30" s="32" t="s">
        <v>38</v>
      </c>
      <c r="K30" s="25">
        <v>0</v>
      </c>
      <c r="N30" s="20"/>
      <c r="O30" s="20"/>
      <c r="R30" s="20"/>
      <c r="S30" s="20"/>
    </row>
    <row r="31" spans="1:19" ht="15.75" customHeight="1" x14ac:dyDescent="0.5">
      <c r="A31" s="21">
        <v>29</v>
      </c>
      <c r="B31" s="22" t="s">
        <v>67</v>
      </c>
      <c r="C31" s="23">
        <v>4</v>
      </c>
      <c r="F31" s="20"/>
      <c r="G31" s="20"/>
      <c r="I31" s="21">
        <v>31</v>
      </c>
      <c r="J31" s="22" t="s">
        <v>102</v>
      </c>
      <c r="K31" s="23">
        <v>0</v>
      </c>
      <c r="N31" s="20"/>
      <c r="O31" s="20"/>
      <c r="R31" s="20"/>
      <c r="S31" s="20"/>
    </row>
    <row r="32" spans="1:19" ht="15.75" customHeight="1" x14ac:dyDescent="0.5">
      <c r="A32" s="21">
        <v>36</v>
      </c>
      <c r="B32" s="24" t="s">
        <v>72</v>
      </c>
      <c r="C32" s="25">
        <v>0</v>
      </c>
      <c r="D32" s="26"/>
      <c r="E32" s="27"/>
      <c r="F32" s="28" t="str">
        <f>IF(C31&gt;C32,B31,IF(C31&lt;C32,B32,""))</f>
        <v>Tony Vittle &amp; Justin McCarthy</v>
      </c>
      <c r="G32" s="20"/>
      <c r="I32" s="21">
        <v>34</v>
      </c>
      <c r="J32" s="24" t="s">
        <v>57</v>
      </c>
      <c r="K32" s="25">
        <v>4</v>
      </c>
      <c r="L32" s="26"/>
      <c r="M32" s="27"/>
      <c r="N32" s="28" t="str">
        <f>IF(K31&gt;K32,J31,IF(K31&lt;K32,J32,""))</f>
        <v>Lyonel Galbraith &amp; Paul Epps</v>
      </c>
      <c r="O32" s="20"/>
      <c r="R32" s="20"/>
      <c r="S32" s="20"/>
    </row>
    <row r="33" spans="1:19" ht="15.75" customHeight="1" x14ac:dyDescent="0.5">
      <c r="A33" s="21">
        <v>4</v>
      </c>
      <c r="B33" s="29" t="s">
        <v>43</v>
      </c>
      <c r="C33" s="23">
        <v>4</v>
      </c>
      <c r="D33" s="30"/>
      <c r="F33" s="31" t="str">
        <f>IF(C33&gt;C34,B33,IF(C33&lt;C34,B34,""))</f>
        <v>Joe Easthope &amp; Lee Smith</v>
      </c>
      <c r="G33" s="20"/>
      <c r="I33" s="21">
        <v>2</v>
      </c>
      <c r="J33" s="29" t="s">
        <v>92</v>
      </c>
      <c r="K33" s="23">
        <v>4</v>
      </c>
      <c r="L33" s="30"/>
      <c r="N33" s="31" t="str">
        <f>IF(K33&gt;K34,J33,IF(K33&lt;K34,J34,""))</f>
        <v>Danny Ward &amp; Craig MacKenzie</v>
      </c>
      <c r="O33" s="20"/>
      <c r="R33" s="20"/>
      <c r="S33" s="20"/>
    </row>
    <row r="34" spans="1:19" ht="15.75" customHeight="1" x14ac:dyDescent="0.5">
      <c r="A34" s="21">
        <v>61</v>
      </c>
      <c r="B34" s="32" t="s">
        <v>38</v>
      </c>
      <c r="C34" s="25">
        <v>0</v>
      </c>
      <c r="F34" s="20"/>
      <c r="G34" s="20"/>
      <c r="I34" s="21">
        <v>63</v>
      </c>
      <c r="J34" s="32" t="s">
        <v>38</v>
      </c>
      <c r="K34" s="25">
        <v>0</v>
      </c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.75" customHeight="1" x14ac:dyDescent="0.4">
      <c r="B36" s="33" t="s">
        <v>134</v>
      </c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.75" customHeight="1" x14ac:dyDescent="0.4">
      <c r="B37" s="22" t="str">
        <f>IF(C3&gt;C4,B3,IF(C3&lt;C4,B4,""))</f>
        <v>Shay Laing-Smith &amp; Rod Wirepa</v>
      </c>
      <c r="C37" s="23">
        <v>4</v>
      </c>
      <c r="F37" s="33" t="s">
        <v>135</v>
      </c>
      <c r="G37" s="20"/>
      <c r="J37" s="20"/>
      <c r="K37" s="20"/>
      <c r="N37" s="20"/>
      <c r="O37" s="20"/>
      <c r="R37" s="20"/>
      <c r="S37" s="20"/>
    </row>
    <row r="38" spans="1:19" ht="15" x14ac:dyDescent="0.4">
      <c r="B38" s="24" t="str">
        <f>IF(C5&gt;C6,B5,IF(C5&lt;C6,B6,""))</f>
        <v>Nita Clarkson &amp; Neil Clarkson</v>
      </c>
      <c r="C38" s="25">
        <v>3</v>
      </c>
      <c r="D38" s="26"/>
      <c r="E38" s="27"/>
      <c r="F38" s="34" t="str">
        <f>IF(C37&gt;C38,B37,IF(C37&lt;C38,B38,""))</f>
        <v>Shay Laing-Smith &amp; Rod Wirepa</v>
      </c>
      <c r="G38" s="23">
        <v>4</v>
      </c>
      <c r="J38" s="20"/>
      <c r="K38" s="20"/>
      <c r="N38" s="20"/>
      <c r="O38" s="20"/>
      <c r="R38" s="20"/>
      <c r="S38" s="20"/>
    </row>
    <row r="39" spans="1:19" ht="15" x14ac:dyDescent="0.4">
      <c r="B39" s="29" t="str">
        <f>IF(C7&gt;C8,B7,IF(C7&lt;C8,B8,""))</f>
        <v>John Gower &amp; Jun Carreon</v>
      </c>
      <c r="C39" s="23">
        <v>4</v>
      </c>
      <c r="D39" s="30"/>
      <c r="F39" s="35" t="str">
        <f>IF(C39&gt;C40,B39,IF(C39&lt;C40,B40,""))</f>
        <v>John Gower &amp; Jun Carreon</v>
      </c>
      <c r="G39" s="25">
        <v>1</v>
      </c>
      <c r="H39" s="26"/>
      <c r="J39" s="33" t="s">
        <v>136</v>
      </c>
      <c r="K39" s="20"/>
      <c r="N39" s="20"/>
      <c r="O39" s="20"/>
      <c r="R39" s="20"/>
      <c r="S39" s="20"/>
    </row>
    <row r="40" spans="1:19" ht="15" x14ac:dyDescent="0.4">
      <c r="B40" s="32" t="str">
        <f>IF(C9&gt;C10,B9,IF(C9&lt;C10,B10,""))</f>
        <v>Roger Tarry &amp; Leo Tafu</v>
      </c>
      <c r="C40" s="25">
        <v>2</v>
      </c>
      <c r="F40" s="20"/>
      <c r="G40" s="20"/>
      <c r="H40" s="36"/>
      <c r="I40" s="27"/>
      <c r="J40" s="34" t="str">
        <f>IF(G38&gt;G39,F38,IF(G38&lt;G39,F39,""))</f>
        <v>Shay Laing-Smith &amp; Rod Wirepa</v>
      </c>
      <c r="K40" s="23">
        <v>5</v>
      </c>
      <c r="N40" s="20"/>
      <c r="O40" s="20"/>
      <c r="R40" s="20"/>
      <c r="S40" s="20"/>
    </row>
    <row r="41" spans="1:19" ht="15" x14ac:dyDescent="0.4">
      <c r="B41" s="22" t="str">
        <f>IF(C11&gt;C12,B11,IF(C11&lt;C12,B12,""))</f>
        <v>Chris Baker &amp; Steve Wild</v>
      </c>
      <c r="C41" s="23">
        <v>2</v>
      </c>
      <c r="F41" s="33" t="s">
        <v>137</v>
      </c>
      <c r="G41" s="20"/>
      <c r="H41" s="36"/>
      <c r="J41" s="35" t="str">
        <f>IF(G42&gt;G43,F42,IF(G42&lt;G43,F43,""))</f>
        <v>Jonathan Parker &amp; Alex Watson</v>
      </c>
      <c r="K41" s="25">
        <v>3</v>
      </c>
      <c r="L41" s="26"/>
      <c r="N41" s="20"/>
      <c r="O41" s="20"/>
      <c r="R41" s="20"/>
      <c r="S41" s="20"/>
    </row>
    <row r="42" spans="1:19" ht="15" x14ac:dyDescent="0.4">
      <c r="B42" s="24" t="str">
        <f>IF(C13&gt;C14,B13,IF(C13&lt;C14,B14,""))</f>
        <v>Jonathan Parker &amp; Alex Watson</v>
      </c>
      <c r="C42" s="25">
        <v>4</v>
      </c>
      <c r="D42" s="26"/>
      <c r="E42" s="27"/>
      <c r="F42" s="34" t="str">
        <f>IF(C41&gt;C42,B41,IF(C41&lt;C42,B42,""))</f>
        <v>Jonathan Parker &amp; Alex Watson</v>
      </c>
      <c r="G42" s="23">
        <v>4</v>
      </c>
      <c r="H42" s="30"/>
      <c r="J42" s="20"/>
      <c r="K42" s="20"/>
      <c r="L42" s="36"/>
      <c r="N42" s="20"/>
      <c r="O42" s="20"/>
      <c r="R42" s="20"/>
      <c r="S42" s="20"/>
    </row>
    <row r="43" spans="1:19" ht="15" x14ac:dyDescent="0.4">
      <c r="B43" s="29" t="str">
        <f>IF(C15&gt;C16,B15,IF(C15&lt;C16,B16,""))</f>
        <v>Steve Brown &amp; Darren McKay</v>
      </c>
      <c r="C43" s="23">
        <v>3</v>
      </c>
      <c r="D43" s="30"/>
      <c r="F43" s="35" t="str">
        <f>IF(C43&gt;C44,B43,IF(C43&lt;C44,B44,""))</f>
        <v>Don Gourlay &amp; Paul Blackler</v>
      </c>
      <c r="G43" s="25">
        <v>1</v>
      </c>
      <c r="J43" s="20"/>
      <c r="K43" s="20"/>
      <c r="L43" s="36"/>
      <c r="N43" s="33" t="s">
        <v>138</v>
      </c>
      <c r="O43" s="20"/>
      <c r="R43" s="20"/>
      <c r="S43" s="20"/>
    </row>
    <row r="44" spans="1:19" ht="15" x14ac:dyDescent="0.4">
      <c r="B44" s="32" t="str">
        <f>IF(C17&gt;C18,B17,IF(C17&lt;C18,B18,""))</f>
        <v>Don Gourlay &amp; Paul Blackler</v>
      </c>
      <c r="C44" s="25">
        <v>4</v>
      </c>
      <c r="F44" s="20"/>
      <c r="G44" s="20"/>
      <c r="J44" s="20"/>
      <c r="K44" s="20"/>
      <c r="L44" s="36"/>
      <c r="M44" s="27"/>
      <c r="N44" s="34" t="str">
        <f>IF(K40&gt;K41,J40,IF(K40&lt;K41,J41,""))</f>
        <v>Shay Laing-Smith &amp; Rod Wirepa</v>
      </c>
      <c r="O44" s="23">
        <v>5</v>
      </c>
      <c r="R44" s="20"/>
      <c r="S44" s="20"/>
    </row>
    <row r="45" spans="1:19" ht="15" x14ac:dyDescent="0.4">
      <c r="B45" s="22" t="str">
        <f>IF(C19&gt;C20,B19,IF(C19&lt;C20,B20,""))</f>
        <v>John McGrath &amp; Mike Herlihy</v>
      </c>
      <c r="C45" s="23">
        <v>4</v>
      </c>
      <c r="F45" s="33" t="s">
        <v>139</v>
      </c>
      <c r="G45" s="20"/>
      <c r="J45" s="20"/>
      <c r="K45" s="20"/>
      <c r="L45" s="36"/>
      <c r="N45" s="35" t="str">
        <f>IF(K48&gt;K49,J48,IF(K48&lt;K49,J49,""))</f>
        <v>John McGrath &amp; Mike Herlihy</v>
      </c>
      <c r="O45" s="25">
        <v>2</v>
      </c>
      <c r="P45" s="26"/>
      <c r="R45" s="20"/>
      <c r="S45" s="20"/>
    </row>
    <row r="46" spans="1:19" ht="15" x14ac:dyDescent="0.4">
      <c r="B46" s="24" t="str">
        <f>IF(C21&gt;C22,B21,IF(C21&lt;C22,B22,""))</f>
        <v>Brandon Lafaele &amp; Nick Moses</v>
      </c>
      <c r="C46" s="25">
        <v>2</v>
      </c>
      <c r="D46" s="26"/>
      <c r="E46" s="27"/>
      <c r="F46" s="34" t="str">
        <f>IF(C45&gt;C46,B45,IF(C45&lt;C46,B46,""))</f>
        <v>John McGrath &amp; Mike Herlihy</v>
      </c>
      <c r="G46" s="23">
        <v>4</v>
      </c>
      <c r="J46" s="20"/>
      <c r="K46" s="20"/>
      <c r="L46" s="36"/>
      <c r="N46" s="20"/>
      <c r="O46" s="20"/>
      <c r="P46" s="36"/>
      <c r="R46" s="20"/>
      <c r="S46" s="20"/>
    </row>
    <row r="47" spans="1:19" ht="15" x14ac:dyDescent="0.4">
      <c r="B47" s="29" t="str">
        <f>IF(C23&gt;C24,B23,IF(C23&lt;C24,B24,""))</f>
        <v>Tony Rowsell &amp; Peter Rowsell</v>
      </c>
      <c r="C47" s="23">
        <v>2</v>
      </c>
      <c r="D47" s="30"/>
      <c r="F47" s="35" t="str">
        <f>IF(C47&gt;C48,B47,IF(C47&lt;C48,B48,""))</f>
        <v>Aven Placid &amp; Rihari Kingi</v>
      </c>
      <c r="G47" s="25">
        <v>1</v>
      </c>
      <c r="H47" s="26"/>
      <c r="J47" s="33" t="s">
        <v>140</v>
      </c>
      <c r="K47" s="20"/>
      <c r="L47" s="36"/>
      <c r="N47" s="20"/>
      <c r="O47" s="20"/>
      <c r="P47" s="36"/>
      <c r="R47" s="20"/>
      <c r="S47" s="20"/>
    </row>
    <row r="48" spans="1:19" ht="15" x14ac:dyDescent="0.4">
      <c r="B48" s="32" t="str">
        <f>IF(C25&gt;C26,B25,IF(C25&lt;C26,B26,""))</f>
        <v>Aven Placid &amp; Rihari Kingi</v>
      </c>
      <c r="C48" s="25">
        <v>4</v>
      </c>
      <c r="F48" s="20"/>
      <c r="G48" s="20"/>
      <c r="H48" s="36"/>
      <c r="I48" s="27"/>
      <c r="J48" s="34" t="str">
        <f>IF(G46&gt;G47,F46,IF(G46&lt;G47,F47,""))</f>
        <v>John McGrath &amp; Mike Herlihy</v>
      </c>
      <c r="K48" s="23">
        <v>5</v>
      </c>
      <c r="L48" s="30"/>
      <c r="N48" s="20"/>
      <c r="O48" s="20"/>
      <c r="P48" s="36"/>
      <c r="R48" s="20"/>
      <c r="S48" s="20"/>
    </row>
    <row r="49" spans="2:19" ht="15" x14ac:dyDescent="0.4">
      <c r="B49" s="22" t="str">
        <f>IF(C27&gt;C28,B27,IF(C27&lt;C28,B28,""))</f>
        <v>Craig Roberts &amp; John Jackson</v>
      </c>
      <c r="C49" s="23">
        <v>4</v>
      </c>
      <c r="F49" s="33" t="s">
        <v>141</v>
      </c>
      <c r="G49" s="20"/>
      <c r="H49" s="36"/>
      <c r="J49" s="35" t="str">
        <f>IF(G50&gt;G51,F50,IF(G50&lt;G51,F51,""))</f>
        <v>Craig Roberts &amp; John Jackson</v>
      </c>
      <c r="K49" s="25">
        <v>4</v>
      </c>
      <c r="N49" s="20"/>
      <c r="O49" s="20"/>
      <c r="P49" s="36"/>
      <c r="R49" s="20"/>
      <c r="S49" s="20"/>
    </row>
    <row r="50" spans="2:19" ht="15" x14ac:dyDescent="0.4">
      <c r="B50" s="24" t="str">
        <f>IF(C29&gt;C30,B29,IF(C29&lt;C30,B30,""))</f>
        <v>John Stevens &amp; Maurice Morgan</v>
      </c>
      <c r="C50" s="25">
        <v>1</v>
      </c>
      <c r="D50" s="26"/>
      <c r="E50" s="27"/>
      <c r="F50" s="34" t="str">
        <f>IF(C49&gt;C50,B49,IF(C49&lt;C50,B50,""))</f>
        <v>Craig Roberts &amp; John Jackson</v>
      </c>
      <c r="G50" s="23">
        <v>4</v>
      </c>
      <c r="H50" s="30"/>
      <c r="J50" s="20"/>
      <c r="K50" s="20"/>
      <c r="N50" s="20"/>
      <c r="O50" s="20"/>
      <c r="P50" s="36"/>
      <c r="R50" s="20"/>
      <c r="S50" s="20"/>
    </row>
    <row r="51" spans="2:19" ht="15" x14ac:dyDescent="0.4">
      <c r="B51" s="29" t="str">
        <f>IF(C31&gt;C32,B31,IF(C31&lt;C32,B32,""))</f>
        <v>Tony Vittle &amp; Justin McCarthy</v>
      </c>
      <c r="C51" s="23">
        <v>4</v>
      </c>
      <c r="D51" s="30"/>
      <c r="F51" s="35" t="str">
        <f>IF(C51&gt;C52,B51,IF(C51&lt;C52,B52,""))</f>
        <v>Tony Vittle &amp; Justin McCarthy</v>
      </c>
      <c r="G51" s="25">
        <v>2</v>
      </c>
      <c r="J51" s="20"/>
      <c r="K51" s="20"/>
      <c r="N51" s="20"/>
      <c r="O51" s="20"/>
      <c r="P51" s="36"/>
      <c r="R51" s="33" t="s">
        <v>142</v>
      </c>
      <c r="S51" s="20"/>
    </row>
    <row r="52" spans="2:19" ht="15" x14ac:dyDescent="0.4">
      <c r="B52" s="32" t="str">
        <f>IF(C33&gt;C34,B33,IF(C33&lt;C34,B34,""))</f>
        <v>Joe Easthope &amp; Lee Smith</v>
      </c>
      <c r="C52" s="25">
        <v>2</v>
      </c>
      <c r="F52" s="20"/>
      <c r="G52" s="20"/>
      <c r="J52" s="20"/>
      <c r="K52" s="20"/>
      <c r="N52" s="75" t="str">
        <f>IF(S52&gt;S53,R52,IF(S52&lt;S53,R53,""))</f>
        <v>Shay Laing-Smith &amp; Rod Wirepa</v>
      </c>
      <c r="O52" s="76"/>
      <c r="P52" s="30"/>
      <c r="Q52" s="27"/>
      <c r="R52" s="34" t="str">
        <f>IF(O44&gt;O45,N44,IF(O44&lt;O45,N45,""))</f>
        <v>Shay Laing-Smith &amp; Rod Wirepa</v>
      </c>
      <c r="S52" s="23">
        <v>5</v>
      </c>
    </row>
    <row r="53" spans="2:19" ht="15" x14ac:dyDescent="0.4">
      <c r="B53" s="22" t="str">
        <f>IF(K3&gt;K4,J3,IF(K3&lt;K4,J4,""))</f>
        <v>Kelly Pritchard &amp; Tom Cook</v>
      </c>
      <c r="C53" s="23">
        <v>4</v>
      </c>
      <c r="F53" s="33" t="s">
        <v>143</v>
      </c>
      <c r="G53" s="20"/>
      <c r="J53" s="20"/>
      <c r="K53" s="20"/>
      <c r="N53" s="77" t="s">
        <v>144</v>
      </c>
      <c r="O53" s="78"/>
      <c r="P53" s="36"/>
      <c r="R53" s="35" t="str">
        <f>IF(O60&gt;O61,N60,IF(O60&lt;O61,N61,""))</f>
        <v>Danny Ward &amp; Craig MacKenzie</v>
      </c>
      <c r="S53" s="25">
        <v>2</v>
      </c>
    </row>
    <row r="54" spans="2:19" ht="15" x14ac:dyDescent="0.4">
      <c r="B54" s="24" t="str">
        <f>IF(K5&gt;K6,J5,IF(K5&lt;K6,J6,""))</f>
        <v>Murray Davies &amp; Peter Agnew</v>
      </c>
      <c r="C54" s="25">
        <v>2</v>
      </c>
      <c r="D54" s="26"/>
      <c r="E54" s="27"/>
      <c r="F54" s="34" t="str">
        <f>IF(C53&gt;C54,B53,IF(C53&lt;C54,B54,""))</f>
        <v>Kelly Pritchard &amp; Tom Cook</v>
      </c>
      <c r="G54" s="23">
        <v>4</v>
      </c>
      <c r="J54" s="20"/>
      <c r="K54" s="20"/>
      <c r="N54" s="20"/>
      <c r="O54" s="20"/>
      <c r="P54" s="36"/>
      <c r="R54" s="20"/>
      <c r="S54" s="20"/>
    </row>
    <row r="55" spans="2:19" ht="15" x14ac:dyDescent="0.4">
      <c r="B55" s="29" t="str">
        <f>IF(K7&gt;K8,J7,IF(K7&lt;K8,J8,""))</f>
        <v>Jack Lemon &amp; Ray Sutherland</v>
      </c>
      <c r="C55" s="23">
        <v>2</v>
      </c>
      <c r="D55" s="30"/>
      <c r="F55" s="35" t="str">
        <f>IF(C55&gt;C56,B55,IF(C55&lt;C56,B56,""))</f>
        <v>Lindsay Linton &amp; Steve Collier</v>
      </c>
      <c r="G55" s="25">
        <v>2</v>
      </c>
      <c r="H55" s="26"/>
      <c r="J55" s="33" t="s">
        <v>145</v>
      </c>
      <c r="K55" s="20"/>
      <c r="N55" s="20"/>
      <c r="O55" s="20"/>
      <c r="P55" s="36"/>
      <c r="R55" s="20"/>
      <c r="S55" s="20"/>
    </row>
    <row r="56" spans="2:19" ht="15" x14ac:dyDescent="0.4">
      <c r="B56" s="32" t="str">
        <f>IF(K9&gt;K10,J9,IF(K9&lt;K10,J10,""))</f>
        <v>Lindsay Linton &amp; Steve Collier</v>
      </c>
      <c r="C56" s="25">
        <v>4</v>
      </c>
      <c r="F56" s="20"/>
      <c r="G56" s="20"/>
      <c r="H56" s="36"/>
      <c r="I56" s="27"/>
      <c r="J56" s="34" t="str">
        <f>IF(G54&gt;G55,F54,IF(G54&lt;G55,F55,""))</f>
        <v>Kelly Pritchard &amp; Tom Cook</v>
      </c>
      <c r="K56" s="23">
        <v>5</v>
      </c>
      <c r="N56" s="20"/>
      <c r="O56" s="20"/>
      <c r="P56" s="36"/>
      <c r="R56" s="20"/>
      <c r="S56" s="20"/>
    </row>
    <row r="57" spans="2:19" ht="15" x14ac:dyDescent="0.4">
      <c r="B57" s="22" t="str">
        <f>IF(K11&gt;K12,J11,IF(K11&lt;K12,J12,""))</f>
        <v>Sherralee Boyce &amp; John Renwick</v>
      </c>
      <c r="C57" s="23">
        <v>4</v>
      </c>
      <c r="F57" s="33" t="s">
        <v>146</v>
      </c>
      <c r="G57" s="20"/>
      <c r="H57" s="36"/>
      <c r="J57" s="35" t="str">
        <f>IF(G58&gt;G59,F58,IF(G58&lt;G59,F59,""))</f>
        <v>Craig Ford &amp; Corrie Evans</v>
      </c>
      <c r="K57" s="25">
        <v>1</v>
      </c>
      <c r="L57" s="26"/>
      <c r="N57" s="20"/>
      <c r="O57" s="20"/>
      <c r="P57" s="36"/>
      <c r="R57" s="20"/>
      <c r="S57" s="20"/>
    </row>
    <row r="58" spans="2:19" ht="15" x14ac:dyDescent="0.4">
      <c r="B58" s="24" t="str">
        <f>IF(K13&gt;K14,J13,IF(K13&lt;K14,J14,""))</f>
        <v>Greg Inglis &amp; Nathan Tamihana</v>
      </c>
      <c r="C58" s="25">
        <v>2</v>
      </c>
      <c r="D58" s="26"/>
      <c r="E58" s="27"/>
      <c r="F58" s="34" t="str">
        <f>IF(C57&gt;C58,B57,IF(C57&lt;C58,B58,""))</f>
        <v>Sherralee Boyce &amp; John Renwick</v>
      </c>
      <c r="G58" s="23">
        <v>2</v>
      </c>
      <c r="H58" s="30"/>
      <c r="J58" s="20"/>
      <c r="K58" s="20"/>
      <c r="L58" s="36"/>
      <c r="N58" s="20"/>
      <c r="O58" s="20"/>
      <c r="P58" s="36"/>
      <c r="R58" s="20"/>
      <c r="S58" s="20"/>
    </row>
    <row r="59" spans="2:19" ht="15" x14ac:dyDescent="0.4">
      <c r="B59" s="29" t="str">
        <f>IF(K15&gt;K16,J15,IF(K15&lt;K16,J16,""))</f>
        <v>Sean Greenfield &amp; Michael Karam</v>
      </c>
      <c r="C59" s="23">
        <v>2</v>
      </c>
      <c r="D59" s="30"/>
      <c r="F59" s="35" t="str">
        <f>IF(C59&gt;C60,B59,IF(C59&lt;C60,B60,""))</f>
        <v>Craig Ford &amp; Corrie Evans</v>
      </c>
      <c r="G59" s="25">
        <v>4</v>
      </c>
      <c r="J59" s="20"/>
      <c r="K59" s="20"/>
      <c r="L59" s="36"/>
      <c r="N59" s="33" t="s">
        <v>147</v>
      </c>
      <c r="O59" s="20"/>
      <c r="P59" s="36"/>
      <c r="R59" s="20"/>
      <c r="S59" s="20"/>
    </row>
    <row r="60" spans="2:19" ht="15" x14ac:dyDescent="0.4">
      <c r="B60" s="32" t="str">
        <f>IF(K17&gt;K18,J17,IF(K17&lt;K18,J18,""))</f>
        <v>Craig Ford &amp; Corrie Evans</v>
      </c>
      <c r="C60" s="25">
        <v>4</v>
      </c>
      <c r="F60" s="20"/>
      <c r="G60" s="20"/>
      <c r="J60" s="20"/>
      <c r="K60" s="20"/>
      <c r="L60" s="36"/>
      <c r="M60" s="27"/>
      <c r="N60" s="34" t="str">
        <f>IF(K56&gt;K57,J56,IF(K56&lt;K57,J57,""))</f>
        <v>Kelly Pritchard &amp; Tom Cook</v>
      </c>
      <c r="O60" s="23">
        <v>4</v>
      </c>
      <c r="P60" s="30"/>
      <c r="R60" s="20"/>
      <c r="S60" s="20"/>
    </row>
    <row r="61" spans="2:19" ht="15" x14ac:dyDescent="0.4">
      <c r="B61" s="22" t="str">
        <f>IF(K19&gt;K20,J19,IF(K19&lt;K20,J20,""))</f>
        <v>Ernie Hicks &amp; Ronnie Symonds</v>
      </c>
      <c r="C61" s="23">
        <v>4</v>
      </c>
      <c r="F61" s="33" t="s">
        <v>148</v>
      </c>
      <c r="G61" s="20"/>
      <c r="J61" s="20"/>
      <c r="K61" s="20"/>
      <c r="L61" s="36"/>
      <c r="N61" s="35" t="str">
        <f>IF(K64&gt;K65,J64,IF(K64&lt;K65,J65,""))</f>
        <v>Danny Ward &amp; Craig MacKenzie</v>
      </c>
      <c r="O61" s="25">
        <v>5</v>
      </c>
      <c r="R61" s="20"/>
      <c r="S61" s="20"/>
    </row>
    <row r="62" spans="2:19" ht="15" x14ac:dyDescent="0.4">
      <c r="B62" s="24" t="str">
        <f>IF(K21&gt;K22,J21,IF(K21&lt;K22,J22,""))</f>
        <v>Clare Shanaher &amp; Liz Hullen</v>
      </c>
      <c r="C62" s="25">
        <v>1</v>
      </c>
      <c r="D62" s="26"/>
      <c r="E62" s="27"/>
      <c r="F62" s="34" t="str">
        <f>IF(C61&gt;C62,B61,IF(C61&lt;C62,B62,""))</f>
        <v>Ernie Hicks &amp; Ronnie Symonds</v>
      </c>
      <c r="G62" s="23">
        <v>1</v>
      </c>
      <c r="J62" s="20"/>
      <c r="K62" s="20"/>
      <c r="L62" s="36"/>
      <c r="N62" s="20"/>
      <c r="O62" s="20"/>
      <c r="R62" s="20"/>
      <c r="S62" s="20"/>
    </row>
    <row r="63" spans="2:19" ht="15" x14ac:dyDescent="0.4">
      <c r="B63" s="29" t="str">
        <f>IF(K23&gt;K24,J23,IF(K23&lt;K24,J24,""))</f>
        <v>Mike Bowen &amp; Malcolm Pollock</v>
      </c>
      <c r="C63" s="23">
        <v>4</v>
      </c>
      <c r="D63" s="30"/>
      <c r="F63" s="35" t="str">
        <f>IF(C63&gt;C64,B63,IF(C63&lt;C64,B64,""))</f>
        <v>Mike Bowen &amp; Malcolm Pollock</v>
      </c>
      <c r="G63" s="25">
        <v>4</v>
      </c>
      <c r="H63" s="26"/>
      <c r="J63" s="33" t="s">
        <v>149</v>
      </c>
      <c r="K63" s="20"/>
      <c r="L63" s="36"/>
      <c r="N63" s="20"/>
      <c r="O63" s="20"/>
      <c r="R63" s="20"/>
      <c r="S63" s="20"/>
    </row>
    <row r="64" spans="2:19" ht="15" x14ac:dyDescent="0.4">
      <c r="B64" s="32" t="str">
        <f>IF(K25&gt;K26,J25,IF(K25&lt;K26,J26,""))</f>
        <v>Jimmy Johns &amp; Charlie Schooner</v>
      </c>
      <c r="C64" s="25">
        <v>0</v>
      </c>
      <c r="F64" s="20"/>
      <c r="G64" s="20"/>
      <c r="H64" s="36"/>
      <c r="I64" s="27"/>
      <c r="J64" s="34" t="str">
        <f>IF(G62&gt;G63,F62,IF(G62&lt;G63,F63,""))</f>
        <v>Mike Bowen &amp; Malcolm Pollock</v>
      </c>
      <c r="K64" s="23">
        <v>4</v>
      </c>
      <c r="L64" s="30"/>
      <c r="N64" s="20"/>
      <c r="O64" s="20"/>
      <c r="R64" s="20"/>
      <c r="S64" s="20"/>
    </row>
    <row r="65" spans="2:19" ht="15" x14ac:dyDescent="0.4">
      <c r="B65" s="22" t="str">
        <f>IF(K27&gt;K28,J27,IF(K27&lt;K28,J28,""))</f>
        <v>George Brooking &amp; Ite Talosaga</v>
      </c>
      <c r="C65" s="23">
        <v>4</v>
      </c>
      <c r="F65" s="33" t="s">
        <v>150</v>
      </c>
      <c r="G65" s="20"/>
      <c r="H65" s="36"/>
      <c r="J65" s="35" t="str">
        <f>IF(G66&gt;G67,F66,IF(G66&lt;G67,F67,""))</f>
        <v>Danny Ward &amp; Craig MacKenzie</v>
      </c>
      <c r="K65" s="25">
        <v>5</v>
      </c>
      <c r="N65" s="20"/>
      <c r="O65" s="20"/>
      <c r="R65" s="20"/>
      <c r="S65" s="20"/>
    </row>
    <row r="66" spans="2:19" ht="15" x14ac:dyDescent="0.4">
      <c r="B66" s="24" t="str">
        <f>IF(K29&gt;K30,J29,IF(K29&lt;K30,J30,""))</f>
        <v>Wayne Tibbitts &amp; Brent Wells</v>
      </c>
      <c r="C66" s="25">
        <v>3</v>
      </c>
      <c r="D66" s="26"/>
      <c r="E66" s="27"/>
      <c r="F66" s="34" t="str">
        <f>IF(C65&gt;C66,B65,IF(C65&lt;C66,B66,""))</f>
        <v>George Brooking &amp; Ite Talosaga</v>
      </c>
      <c r="G66" s="23">
        <v>3</v>
      </c>
      <c r="H66" s="30"/>
      <c r="J66" s="20"/>
      <c r="K66" s="20"/>
      <c r="N66" s="20"/>
      <c r="O66" s="20"/>
      <c r="R66" s="20"/>
      <c r="S66" s="20"/>
    </row>
    <row r="67" spans="2:19" ht="15" x14ac:dyDescent="0.4">
      <c r="B67" s="29" t="str">
        <f>IF(K31&gt;K32,J31,IF(K31&lt;K32,J32,""))</f>
        <v>Lyonel Galbraith &amp; Paul Epps</v>
      </c>
      <c r="C67" s="23">
        <v>3</v>
      </c>
      <c r="D67" s="30"/>
      <c r="F67" s="35" t="str">
        <f>IF(C67&gt;C68,B67,IF(C67&lt;C68,B68,""))</f>
        <v>Danny Ward &amp; Craig MacKenzie</v>
      </c>
      <c r="G67" s="25">
        <v>4</v>
      </c>
      <c r="J67" s="20"/>
      <c r="K67" s="20"/>
      <c r="N67" s="20"/>
      <c r="O67" s="20"/>
      <c r="R67" s="20"/>
      <c r="S67" s="20"/>
    </row>
    <row r="68" spans="2:19" ht="15" x14ac:dyDescent="0.4">
      <c r="B68" s="32" t="str">
        <f>IF(K33&gt;K34,J33,IF(K33&lt;K34,J34,""))</f>
        <v>Danny Ward &amp; Craig MacKenzie</v>
      </c>
      <c r="C68" s="25">
        <v>4</v>
      </c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J16" sqref="J16"/>
    </sheetView>
  </sheetViews>
  <sheetFormatPr defaultColWidth="12.59765625" defaultRowHeight="15.75" customHeight="1" x14ac:dyDescent="0.35"/>
  <cols>
    <col min="1" max="1" width="4.3984375" bestFit="1" customWidth="1"/>
    <col min="2" max="2" width="36.1328125" customWidth="1"/>
    <col min="3" max="3" width="3.86328125" customWidth="1"/>
    <col min="4" max="5" width="3.265625" customWidth="1"/>
    <col min="6" max="6" width="31.1328125" customWidth="1"/>
    <col min="7" max="7" width="3.86328125" customWidth="1"/>
    <col min="8" max="9" width="3.265625" customWidth="1"/>
    <col min="10" max="10" width="30.265625" customWidth="1"/>
    <col min="11" max="11" width="3.86328125" customWidth="1"/>
    <col min="12" max="13" width="3.265625" customWidth="1"/>
    <col min="14" max="14" width="35" bestFit="1" customWidth="1"/>
    <col min="15" max="15" width="3.86328125" customWidth="1"/>
    <col min="16" max="17" width="3.265625" customWidth="1"/>
    <col min="18" max="18" width="30.73046875" bestFit="1" customWidth="1"/>
    <col min="19" max="19" width="3.86328125" customWidth="1"/>
  </cols>
  <sheetData>
    <row r="1" spans="1:19" ht="35.25" x14ac:dyDescent="0.95">
      <c r="A1" s="73" t="s">
        <v>153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" x14ac:dyDescent="0.4">
      <c r="B2" s="33" t="s">
        <v>134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1">
        <v>1</v>
      </c>
      <c r="B3" s="22" t="s">
        <v>43</v>
      </c>
      <c r="C3" s="23">
        <v>3</v>
      </c>
      <c r="F3" s="33" t="s">
        <v>135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1">
        <v>32</v>
      </c>
      <c r="B4" s="24" t="s">
        <v>38</v>
      </c>
      <c r="C4" s="25">
        <v>0</v>
      </c>
      <c r="D4" s="26"/>
      <c r="E4" s="27"/>
      <c r="F4" s="34" t="str">
        <f>IF(C3&gt;C4,B3,IF(C3&lt;C4,B4,""))</f>
        <v>Joe Easthope &amp; Lee Smith</v>
      </c>
      <c r="G4" s="23">
        <v>3</v>
      </c>
      <c r="J4" s="20"/>
      <c r="K4" s="20"/>
      <c r="N4" s="20"/>
      <c r="O4" s="20"/>
      <c r="R4" s="20"/>
      <c r="S4" s="20"/>
    </row>
    <row r="5" spans="1:19" ht="15.75" customHeight="1" x14ac:dyDescent="0.5">
      <c r="A5" s="21">
        <v>16</v>
      </c>
      <c r="B5" s="29" t="s">
        <v>121</v>
      </c>
      <c r="C5" s="23">
        <v>3</v>
      </c>
      <c r="D5" s="30"/>
      <c r="F5" s="35" t="str">
        <f>IF(C5&gt;C6,B5,IF(C5&lt;C6,B6,""))</f>
        <v>Barry Jones &amp; Keith Thorpe</v>
      </c>
      <c r="G5" s="25">
        <v>1</v>
      </c>
      <c r="H5" s="26"/>
      <c r="J5" s="33" t="s">
        <v>136</v>
      </c>
      <c r="K5" s="20"/>
      <c r="N5" s="20"/>
      <c r="O5" s="20"/>
      <c r="R5" s="20"/>
      <c r="S5" s="20"/>
    </row>
    <row r="6" spans="1:19" ht="15.75" customHeight="1" x14ac:dyDescent="0.5">
      <c r="A6" s="21">
        <v>17</v>
      </c>
      <c r="B6" s="32" t="s">
        <v>72</v>
      </c>
      <c r="C6" s="25">
        <v>1</v>
      </c>
      <c r="F6" s="20"/>
      <c r="G6" s="20"/>
      <c r="H6" s="36"/>
      <c r="I6" s="27"/>
      <c r="J6" s="34" t="str">
        <f>IF(G4&gt;G5,F4,IF(G4&lt;G5,F5,""))</f>
        <v>Joe Easthope &amp; Lee Smith</v>
      </c>
      <c r="K6" s="23">
        <v>3</v>
      </c>
      <c r="N6" s="20"/>
      <c r="O6" s="20"/>
      <c r="R6" s="20"/>
      <c r="S6" s="20"/>
    </row>
    <row r="7" spans="1:19" ht="15.75" customHeight="1" x14ac:dyDescent="0.5">
      <c r="A7" s="21">
        <v>9</v>
      </c>
      <c r="B7" s="22" t="s">
        <v>58</v>
      </c>
      <c r="C7" s="23">
        <v>3</v>
      </c>
      <c r="F7" s="33" t="s">
        <v>137</v>
      </c>
      <c r="G7" s="20"/>
      <c r="H7" s="36"/>
      <c r="J7" s="35" t="str">
        <f>IF(G8&gt;G9,F8,IF(G8&lt;G9,F9,""))</f>
        <v>Tony Rowsell &amp; Peter Rowsell</v>
      </c>
      <c r="K7" s="25">
        <v>0</v>
      </c>
      <c r="L7" s="26"/>
      <c r="N7" s="20"/>
      <c r="O7" s="20"/>
      <c r="R7" s="20"/>
      <c r="S7" s="20"/>
    </row>
    <row r="8" spans="1:19" ht="15.75" customHeight="1" x14ac:dyDescent="0.5">
      <c r="A8" s="21">
        <v>24</v>
      </c>
      <c r="B8" s="24" t="s">
        <v>38</v>
      </c>
      <c r="C8" s="25">
        <v>0</v>
      </c>
      <c r="D8" s="26"/>
      <c r="E8" s="27"/>
      <c r="F8" s="34" t="str">
        <f>IF(C7&gt;C8,B7,IF(C7&lt;C8,B8,""))</f>
        <v>Greg Inglis &amp; Nathan Tamihana</v>
      </c>
      <c r="G8" s="23">
        <v>2</v>
      </c>
      <c r="H8" s="30"/>
      <c r="J8" s="20"/>
      <c r="K8" s="20"/>
      <c r="L8" s="36"/>
      <c r="N8" s="20"/>
      <c r="O8" s="20"/>
      <c r="R8" s="20"/>
      <c r="S8" s="20"/>
    </row>
    <row r="9" spans="1:19" ht="15.75" customHeight="1" x14ac:dyDescent="0.5">
      <c r="A9" s="21">
        <v>8</v>
      </c>
      <c r="B9" s="29" t="s">
        <v>86</v>
      </c>
      <c r="C9" s="23">
        <v>3</v>
      </c>
      <c r="D9" s="30"/>
      <c r="F9" s="35" t="str">
        <f>IF(C9&gt;C10,B9,IF(C9&lt;C10,B10,""))</f>
        <v>Tony Rowsell &amp; Peter Rowsell</v>
      </c>
      <c r="G9" s="25">
        <v>3</v>
      </c>
      <c r="J9" s="20"/>
      <c r="K9" s="20"/>
      <c r="L9" s="36"/>
      <c r="N9" s="33" t="s">
        <v>138</v>
      </c>
      <c r="O9" s="20"/>
      <c r="R9" s="20"/>
      <c r="S9" s="20"/>
    </row>
    <row r="10" spans="1:19" ht="15.75" customHeight="1" x14ac:dyDescent="0.5">
      <c r="A10" s="21">
        <v>25</v>
      </c>
      <c r="B10" s="32" t="s">
        <v>38</v>
      </c>
      <c r="C10" s="25">
        <v>0</v>
      </c>
      <c r="F10" s="20"/>
      <c r="G10" s="20"/>
      <c r="J10" s="20"/>
      <c r="K10" s="20"/>
      <c r="L10" s="36"/>
      <c r="M10" s="27"/>
      <c r="N10" s="34" t="str">
        <f>IF(K6&gt;K7,J6,IF(K6&lt;K7,J7,""))</f>
        <v>Joe Easthope &amp; Lee Smith</v>
      </c>
      <c r="O10" s="23">
        <v>1</v>
      </c>
      <c r="R10" s="20"/>
      <c r="S10" s="20"/>
    </row>
    <row r="11" spans="1:19" ht="15.75" customHeight="1" x14ac:dyDescent="0.5">
      <c r="A11" s="21">
        <v>5</v>
      </c>
      <c r="B11" s="22" t="s">
        <v>37</v>
      </c>
      <c r="C11" s="23">
        <v>3</v>
      </c>
      <c r="F11" s="33" t="s">
        <v>139</v>
      </c>
      <c r="G11" s="20"/>
      <c r="J11" s="20"/>
      <c r="K11" s="20"/>
      <c r="L11" s="36"/>
      <c r="N11" s="35" t="str">
        <f>IF(K14&gt;K15,J14,IF(K14&lt;K15,J15,""))</f>
        <v>Wayne Tibbitts &amp; Brent Wells</v>
      </c>
      <c r="O11" s="25">
        <v>3</v>
      </c>
      <c r="P11" s="26"/>
      <c r="R11" s="20"/>
      <c r="S11" s="20"/>
    </row>
    <row r="12" spans="1:19" ht="15.75" customHeight="1" x14ac:dyDescent="0.5">
      <c r="A12" s="21">
        <v>28</v>
      </c>
      <c r="B12" s="24" t="s">
        <v>38</v>
      </c>
      <c r="C12" s="25">
        <v>0</v>
      </c>
      <c r="D12" s="26"/>
      <c r="E12" s="27"/>
      <c r="F12" s="34" t="str">
        <f>IF(C11&gt;C12,B11,IF(C11&lt;C12,B12,""))</f>
        <v>Wayne Tibbitts &amp; Brent Wells</v>
      </c>
      <c r="G12" s="23">
        <v>3</v>
      </c>
      <c r="J12" s="20"/>
      <c r="K12" s="20"/>
      <c r="L12" s="36"/>
      <c r="N12" s="20"/>
      <c r="O12" s="20"/>
      <c r="P12" s="36"/>
      <c r="R12" s="20"/>
      <c r="S12" s="20"/>
    </row>
    <row r="13" spans="1:19" ht="15.75" customHeight="1" x14ac:dyDescent="0.5">
      <c r="A13" s="21">
        <v>12</v>
      </c>
      <c r="B13" s="29" t="s">
        <v>106</v>
      </c>
      <c r="C13" s="23">
        <v>3</v>
      </c>
      <c r="D13" s="30"/>
      <c r="F13" s="35" t="str">
        <f>IF(C13&gt;C14,B13,IF(C13&lt;C14,B14,""))</f>
        <v>Ian Rowlay &amp; Terry Andrews</v>
      </c>
      <c r="G13" s="25">
        <v>0</v>
      </c>
      <c r="H13" s="26"/>
      <c r="J13" s="33" t="s">
        <v>140</v>
      </c>
      <c r="K13" s="20"/>
      <c r="L13" s="36"/>
      <c r="N13" s="20"/>
      <c r="O13" s="20"/>
      <c r="P13" s="36"/>
      <c r="R13" s="20"/>
      <c r="S13" s="20"/>
    </row>
    <row r="14" spans="1:19" ht="15.75" customHeight="1" x14ac:dyDescent="0.5">
      <c r="A14" s="21">
        <v>21</v>
      </c>
      <c r="B14" s="32" t="s">
        <v>38</v>
      </c>
      <c r="C14" s="25">
        <v>0</v>
      </c>
      <c r="F14" s="20"/>
      <c r="G14" s="20"/>
      <c r="H14" s="36"/>
      <c r="I14" s="27"/>
      <c r="J14" s="34" t="str">
        <f>IF(G12&gt;G13,F12,IF(G12&lt;G13,F13,""))</f>
        <v>Wayne Tibbitts &amp; Brent Wells</v>
      </c>
      <c r="K14" s="23">
        <v>3</v>
      </c>
      <c r="L14" s="30"/>
      <c r="N14" s="20"/>
      <c r="O14" s="20"/>
      <c r="P14" s="36"/>
      <c r="R14" s="20"/>
      <c r="S14" s="20"/>
    </row>
    <row r="15" spans="1:19" ht="15.75" customHeight="1" x14ac:dyDescent="0.5">
      <c r="A15" s="21">
        <v>13</v>
      </c>
      <c r="B15" s="22" t="s">
        <v>113</v>
      </c>
      <c r="C15" s="23">
        <v>3</v>
      </c>
      <c r="F15" s="33" t="s">
        <v>141</v>
      </c>
      <c r="G15" s="20"/>
      <c r="H15" s="36"/>
      <c r="J15" s="35" t="str">
        <f>IF(G16&gt;G17,F16,IF(G16&lt;G17,F17,""))</f>
        <v>Roger Tarry &amp; Leo Tafu</v>
      </c>
      <c r="K15" s="25">
        <v>0</v>
      </c>
      <c r="N15" s="20"/>
      <c r="O15" s="20"/>
      <c r="P15" s="36"/>
      <c r="R15" s="20"/>
      <c r="S15" s="20"/>
    </row>
    <row r="16" spans="1:19" ht="15.75" customHeight="1" x14ac:dyDescent="0.5">
      <c r="A16" s="21">
        <v>20</v>
      </c>
      <c r="B16" s="24" t="s">
        <v>38</v>
      </c>
      <c r="C16" s="25">
        <v>0</v>
      </c>
      <c r="D16" s="26"/>
      <c r="E16" s="27"/>
      <c r="F16" s="34" t="str">
        <f>IF(C15&gt;C16,B15,IF(C15&lt;C16,B16,""))</f>
        <v>Tom McNaught &amp; Graham Carr</v>
      </c>
      <c r="G16" s="23">
        <v>2</v>
      </c>
      <c r="H16" s="30"/>
      <c r="J16" s="20"/>
      <c r="K16" s="20"/>
      <c r="N16" s="20"/>
      <c r="O16" s="20"/>
      <c r="P16" s="36"/>
      <c r="R16" s="20"/>
      <c r="S16" s="20"/>
    </row>
    <row r="17" spans="1:19" ht="15.75" customHeight="1" x14ac:dyDescent="0.5">
      <c r="A17" s="21">
        <v>4</v>
      </c>
      <c r="B17" s="29" t="s">
        <v>127</v>
      </c>
      <c r="C17" s="23">
        <v>3</v>
      </c>
      <c r="D17" s="30"/>
      <c r="F17" s="35" t="str">
        <f>IF(C17&gt;C18,B17,IF(C17&lt;C18,B18,""))</f>
        <v>Roger Tarry &amp; Leo Tafu</v>
      </c>
      <c r="G17" s="25">
        <v>3</v>
      </c>
      <c r="J17" s="20"/>
      <c r="K17" s="20"/>
      <c r="N17" s="20"/>
      <c r="O17" s="20"/>
      <c r="P17" s="36"/>
      <c r="R17" s="33" t="s">
        <v>142</v>
      </c>
      <c r="S17" s="20"/>
    </row>
    <row r="18" spans="1:19" ht="15.75" customHeight="1" x14ac:dyDescent="0.5">
      <c r="A18" s="21">
        <v>29</v>
      </c>
      <c r="B18" s="32" t="s">
        <v>38</v>
      </c>
      <c r="C18" s="25">
        <v>0</v>
      </c>
      <c r="F18" s="20"/>
      <c r="G18" s="20"/>
      <c r="J18" s="20"/>
      <c r="K18" s="20"/>
      <c r="N18" s="75" t="str">
        <f>IF(S18&gt;S19,R18,IF(S18&lt;S19,R19,""))</f>
        <v>Wayne Tibbitts &amp; Brent Wells</v>
      </c>
      <c r="O18" s="76"/>
      <c r="P18" s="30"/>
      <c r="Q18" s="27"/>
      <c r="R18" s="34" t="str">
        <f>IF(O10&gt;O11,N10,IF(O10&lt;O11,N11,""))</f>
        <v>Wayne Tibbitts &amp; Brent Wells</v>
      </c>
      <c r="S18" s="23">
        <v>4</v>
      </c>
    </row>
    <row r="19" spans="1:19" ht="15.75" customHeight="1" x14ac:dyDescent="0.5">
      <c r="A19" s="21">
        <v>3</v>
      </c>
      <c r="B19" s="22" t="s">
        <v>63</v>
      </c>
      <c r="C19" s="23">
        <v>3</v>
      </c>
      <c r="F19" s="33" t="s">
        <v>143</v>
      </c>
      <c r="G19" s="20"/>
      <c r="J19" s="20"/>
      <c r="K19" s="20"/>
      <c r="N19" s="77" t="s">
        <v>144</v>
      </c>
      <c r="O19" s="78"/>
      <c r="P19" s="36"/>
      <c r="R19" s="35" t="str">
        <f>IF(O26&gt;O27,N26,IF(O26&lt;O27,N27,""))</f>
        <v>Ese Peneli &amp; Elima Peneli</v>
      </c>
      <c r="S19" s="25">
        <v>3</v>
      </c>
    </row>
    <row r="20" spans="1:19" ht="15.75" customHeight="1" x14ac:dyDescent="0.5">
      <c r="A20" s="21">
        <v>30</v>
      </c>
      <c r="B20" s="24" t="s">
        <v>38</v>
      </c>
      <c r="C20" s="25">
        <v>0</v>
      </c>
      <c r="D20" s="26"/>
      <c r="E20" s="27"/>
      <c r="F20" s="34" t="str">
        <f>IF(C19&gt;C20,B19,IF(C19&lt;C20,B20,""))</f>
        <v>Jimmy Johns &amp; Charlie Schooner</v>
      </c>
      <c r="G20" s="23">
        <v>3</v>
      </c>
      <c r="J20" s="20"/>
      <c r="K20" s="20"/>
      <c r="N20" s="20"/>
      <c r="O20" s="20"/>
      <c r="P20" s="36"/>
      <c r="R20" s="20"/>
      <c r="S20" s="20"/>
    </row>
    <row r="21" spans="1:19" ht="15.75" customHeight="1" x14ac:dyDescent="0.5">
      <c r="A21" s="21">
        <v>14</v>
      </c>
      <c r="B21" s="29" t="s">
        <v>111</v>
      </c>
      <c r="C21" s="23">
        <v>0</v>
      </c>
      <c r="D21" s="30"/>
      <c r="F21" s="35" t="str">
        <f>IF(C21&gt;C22,B21,IF(C21&lt;C22,B22,""))</f>
        <v>Craig Dunn &amp; Darren Palmer</v>
      </c>
      <c r="G21" s="25">
        <v>1</v>
      </c>
      <c r="H21" s="26"/>
      <c r="J21" s="33" t="s">
        <v>145</v>
      </c>
      <c r="K21" s="20"/>
      <c r="N21" s="20"/>
      <c r="O21" s="20"/>
      <c r="P21" s="36"/>
      <c r="R21" s="20"/>
      <c r="S21" s="20"/>
    </row>
    <row r="22" spans="1:19" ht="15.75" customHeight="1" x14ac:dyDescent="0.5">
      <c r="A22" s="21">
        <v>19</v>
      </c>
      <c r="B22" s="32" t="s">
        <v>88</v>
      </c>
      <c r="C22" s="25">
        <v>3</v>
      </c>
      <c r="F22" s="20"/>
      <c r="G22" s="20"/>
      <c r="H22" s="36"/>
      <c r="I22" s="27"/>
      <c r="J22" s="34" t="str">
        <f>IF(G20&gt;G21,F20,IF(G20&lt;G21,F21,""))</f>
        <v>Jimmy Johns &amp; Charlie Schooner</v>
      </c>
      <c r="K22" s="23">
        <v>3</v>
      </c>
      <c r="N22" s="20"/>
      <c r="O22" s="20"/>
      <c r="P22" s="36"/>
      <c r="R22" s="20"/>
      <c r="S22" s="20"/>
    </row>
    <row r="23" spans="1:19" ht="15.75" customHeight="1" x14ac:dyDescent="0.5">
      <c r="A23" s="21">
        <v>11</v>
      </c>
      <c r="B23" s="22" t="s">
        <v>70</v>
      </c>
      <c r="C23" s="23">
        <v>3</v>
      </c>
      <c r="F23" s="33" t="s">
        <v>146</v>
      </c>
      <c r="G23" s="20"/>
      <c r="H23" s="36"/>
      <c r="J23" s="35" t="str">
        <f>IF(G24&gt;G25,F24,IF(G24&lt;G25,F25,""))</f>
        <v>Jack Lemon &amp; Ray Sutherland</v>
      </c>
      <c r="K23" s="25">
        <v>1</v>
      </c>
      <c r="L23" s="26"/>
      <c r="N23" s="20"/>
      <c r="O23" s="20"/>
      <c r="P23" s="36"/>
      <c r="R23" s="20"/>
      <c r="S23" s="20"/>
    </row>
    <row r="24" spans="1:19" ht="15.75" customHeight="1" x14ac:dyDescent="0.5">
      <c r="A24" s="21">
        <v>22</v>
      </c>
      <c r="B24" s="24" t="s">
        <v>38</v>
      </c>
      <c r="C24" s="25">
        <v>0</v>
      </c>
      <c r="D24" s="26"/>
      <c r="E24" s="27"/>
      <c r="F24" s="34" t="str">
        <f>IF(C23&gt;C24,B23,IF(C23&lt;C24,B24,""))</f>
        <v>Perry Williams &amp; Willie Te Kahu</v>
      </c>
      <c r="G24" s="23">
        <v>0</v>
      </c>
      <c r="H24" s="30"/>
      <c r="J24" s="20"/>
      <c r="K24" s="20"/>
      <c r="L24" s="36"/>
      <c r="N24" s="20"/>
      <c r="O24" s="20"/>
      <c r="P24" s="36"/>
      <c r="R24" s="20"/>
      <c r="S24" s="20"/>
    </row>
    <row r="25" spans="1:19" ht="15.75" customHeight="1" x14ac:dyDescent="0.5">
      <c r="A25" s="21">
        <v>6</v>
      </c>
      <c r="B25" s="29" t="s">
        <v>64</v>
      </c>
      <c r="C25" s="23">
        <v>3</v>
      </c>
      <c r="D25" s="30"/>
      <c r="F25" s="35" t="str">
        <f>IF(C25&gt;C26,B25,IF(C25&lt;C26,B26,""))</f>
        <v>Jack Lemon &amp; Ray Sutherland</v>
      </c>
      <c r="G25" s="25">
        <v>3</v>
      </c>
      <c r="J25" s="20"/>
      <c r="K25" s="20"/>
      <c r="L25" s="36"/>
      <c r="N25" s="33" t="s">
        <v>147</v>
      </c>
      <c r="O25" s="20"/>
      <c r="P25" s="36"/>
      <c r="R25" s="20"/>
      <c r="S25" s="20"/>
    </row>
    <row r="26" spans="1:19" ht="15.75" customHeight="1" x14ac:dyDescent="0.5">
      <c r="A26" s="21">
        <v>27</v>
      </c>
      <c r="B26" s="32" t="s">
        <v>38</v>
      </c>
      <c r="C26" s="25">
        <v>0</v>
      </c>
      <c r="F26" s="20"/>
      <c r="G26" s="20"/>
      <c r="J26" s="20"/>
      <c r="K26" s="20"/>
      <c r="L26" s="36"/>
      <c r="M26" s="27"/>
      <c r="N26" s="34" t="str">
        <f>IF(K22&gt;K23,J22,IF(K22&lt;K23,J23,""))</f>
        <v>Jimmy Johns &amp; Charlie Schooner</v>
      </c>
      <c r="O26" s="23">
        <v>1</v>
      </c>
      <c r="P26" s="30"/>
      <c r="R26" s="20"/>
      <c r="S26" s="20"/>
    </row>
    <row r="27" spans="1:19" ht="15.75" customHeight="1" x14ac:dyDescent="0.5">
      <c r="A27" s="21">
        <v>7</v>
      </c>
      <c r="B27" s="22" t="s">
        <v>122</v>
      </c>
      <c r="C27" s="23">
        <v>3</v>
      </c>
      <c r="F27" s="33" t="s">
        <v>148</v>
      </c>
      <c r="G27" s="20"/>
      <c r="J27" s="20"/>
      <c r="K27" s="20"/>
      <c r="L27" s="36"/>
      <c r="N27" s="35" t="str">
        <f>IF(K30&gt;K31,J30,IF(K30&lt;K31,J31,""))</f>
        <v>Ese Peneli &amp; Elima Peneli</v>
      </c>
      <c r="O27" s="25">
        <v>3</v>
      </c>
      <c r="R27" s="20"/>
      <c r="S27" s="20"/>
    </row>
    <row r="28" spans="1:19" ht="15.75" customHeight="1" x14ac:dyDescent="0.5">
      <c r="A28" s="21">
        <v>26</v>
      </c>
      <c r="B28" s="24" t="s">
        <v>38</v>
      </c>
      <c r="C28" s="25">
        <v>0</v>
      </c>
      <c r="D28" s="26"/>
      <c r="E28" s="27"/>
      <c r="F28" s="34" t="str">
        <f>IF(C27&gt;C28,B27,IF(C27&lt;C28,B28,""))</f>
        <v>John Stevens &amp; Maurice Morgan</v>
      </c>
      <c r="G28" s="23">
        <v>0</v>
      </c>
      <c r="J28" s="20"/>
      <c r="K28" s="20"/>
      <c r="L28" s="36"/>
      <c r="N28" s="20"/>
      <c r="O28" s="20"/>
      <c r="R28" s="20"/>
      <c r="S28" s="20"/>
    </row>
    <row r="29" spans="1:19" ht="15.75" customHeight="1" x14ac:dyDescent="0.5">
      <c r="A29" s="21">
        <v>10</v>
      </c>
      <c r="B29" s="29" t="s">
        <v>46</v>
      </c>
      <c r="C29" s="23">
        <v>3</v>
      </c>
      <c r="D29" s="30"/>
      <c r="F29" s="35" t="str">
        <f>IF(C29&gt;C30,B29,IF(C29&lt;C30,B30,""))</f>
        <v>Ese Peneli &amp; Elima Peneli</v>
      </c>
      <c r="G29" s="25">
        <v>3</v>
      </c>
      <c r="H29" s="26"/>
      <c r="J29" s="33" t="s">
        <v>149</v>
      </c>
      <c r="K29" s="20"/>
      <c r="L29" s="36"/>
      <c r="N29" s="20"/>
      <c r="O29" s="20"/>
      <c r="R29" s="20"/>
      <c r="S29" s="20"/>
    </row>
    <row r="30" spans="1:19" ht="15.75" customHeight="1" x14ac:dyDescent="0.5">
      <c r="A30" s="21">
        <v>23</v>
      </c>
      <c r="B30" s="32" t="s">
        <v>38</v>
      </c>
      <c r="C30" s="25">
        <v>0</v>
      </c>
      <c r="F30" s="20"/>
      <c r="G30" s="20"/>
      <c r="H30" s="36"/>
      <c r="I30" s="27"/>
      <c r="J30" s="34" t="str">
        <f>IF(G28&gt;G29,F28,IF(G28&lt;G29,F29,""))</f>
        <v>Ese Peneli &amp; Elima Peneli</v>
      </c>
      <c r="K30" s="23">
        <v>3</v>
      </c>
      <c r="L30" s="30"/>
      <c r="N30" s="20"/>
      <c r="O30" s="20"/>
      <c r="R30" s="20"/>
      <c r="S30" s="20"/>
    </row>
    <row r="31" spans="1:19" ht="15.75" customHeight="1" x14ac:dyDescent="0.5">
      <c r="A31" s="21">
        <v>15</v>
      </c>
      <c r="B31" s="22" t="s">
        <v>102</v>
      </c>
      <c r="C31" s="23">
        <v>1</v>
      </c>
      <c r="F31" s="33" t="s">
        <v>150</v>
      </c>
      <c r="G31" s="20"/>
      <c r="H31" s="36"/>
      <c r="J31" s="35" t="str">
        <f>IF(G32&gt;G33,F32,IF(G32&lt;G33,F33,""))</f>
        <v>Chris Baker &amp; Steve Wild</v>
      </c>
      <c r="K31" s="25">
        <v>0</v>
      </c>
      <c r="N31" s="20"/>
      <c r="O31" s="20"/>
      <c r="R31" s="20"/>
      <c r="S31" s="20"/>
    </row>
    <row r="32" spans="1:19" ht="15.75" customHeight="1" x14ac:dyDescent="0.5">
      <c r="A32" s="21">
        <v>18</v>
      </c>
      <c r="B32" s="24" t="s">
        <v>44</v>
      </c>
      <c r="C32" s="25">
        <v>3</v>
      </c>
      <c r="D32" s="26"/>
      <c r="E32" s="27"/>
      <c r="F32" s="34" t="str">
        <f>IF(C31&gt;C32,B31,IF(C31&lt;C32,B32,""))</f>
        <v>Trevor Black &amp; David Barton</v>
      </c>
      <c r="G32" s="23">
        <v>2</v>
      </c>
      <c r="H32" s="30"/>
      <c r="J32" s="20"/>
      <c r="K32" s="20"/>
      <c r="N32" s="20"/>
      <c r="O32" s="20"/>
      <c r="R32" s="20"/>
      <c r="S32" s="20"/>
    </row>
    <row r="33" spans="1:19" ht="15.75" customHeight="1" x14ac:dyDescent="0.5">
      <c r="A33" s="21">
        <v>2</v>
      </c>
      <c r="B33" s="29" t="s">
        <v>125</v>
      </c>
      <c r="C33" s="23">
        <v>3</v>
      </c>
      <c r="D33" s="30"/>
      <c r="F33" s="35" t="str">
        <f>IF(C33&gt;C34,B33,IF(C33&lt;C34,B34,""))</f>
        <v>Chris Baker &amp; Steve Wild</v>
      </c>
      <c r="G33" s="25">
        <v>3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1">
        <v>31</v>
      </c>
      <c r="B34" s="32" t="s">
        <v>38</v>
      </c>
      <c r="C34" s="25">
        <v>0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workbookViewId="0">
      <pane ySplit="1" topLeftCell="A26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38.73046875" bestFit="1" customWidth="1"/>
    <col min="3" max="3" width="3.86328125" customWidth="1"/>
    <col min="4" max="5" width="3.265625" customWidth="1"/>
    <col min="6" max="6" width="38.73046875" bestFit="1" customWidth="1"/>
    <col min="7" max="7" width="3.86328125" customWidth="1"/>
    <col min="8" max="8" width="3.265625" customWidth="1"/>
    <col min="9" max="9" width="4.3984375" bestFit="1" customWidth="1"/>
    <col min="10" max="10" width="38.265625" bestFit="1" customWidth="1"/>
    <col min="11" max="11" width="3.86328125" customWidth="1"/>
    <col min="12" max="13" width="3.265625" customWidth="1"/>
    <col min="14" max="14" width="38.265625" bestFit="1" customWidth="1"/>
    <col min="15" max="15" width="3.86328125" customWidth="1"/>
    <col min="16" max="17" width="3.265625" customWidth="1"/>
    <col min="18" max="18" width="34.1328125" bestFit="1" customWidth="1"/>
    <col min="19" max="19" width="3.86328125" customWidth="1"/>
  </cols>
  <sheetData>
    <row r="1" spans="1:19" ht="35.25" x14ac:dyDescent="0.95">
      <c r="A1" s="73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74" t="s">
        <v>133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20"/>
      <c r="R2" s="20"/>
      <c r="S2" s="20"/>
    </row>
    <row r="3" spans="1:19" ht="15.75" customHeight="1" x14ac:dyDescent="0.5">
      <c r="A3" s="21">
        <v>1</v>
      </c>
      <c r="B3" s="22" t="s">
        <v>98</v>
      </c>
      <c r="C3" s="23">
        <v>3</v>
      </c>
      <c r="F3" s="20"/>
      <c r="G3" s="20"/>
      <c r="I3" s="21">
        <v>3</v>
      </c>
      <c r="J3" s="22" t="s">
        <v>112</v>
      </c>
      <c r="K3" s="23">
        <v>3</v>
      </c>
      <c r="N3" s="20"/>
      <c r="O3" s="20"/>
      <c r="R3" s="20"/>
      <c r="S3" s="20"/>
    </row>
    <row r="4" spans="1:19" ht="15.75" customHeight="1" x14ac:dyDescent="0.5">
      <c r="A4" s="21">
        <v>64</v>
      </c>
      <c r="B4" s="24" t="s">
        <v>38</v>
      </c>
      <c r="C4" s="25">
        <v>0</v>
      </c>
      <c r="D4" s="26"/>
      <c r="E4" s="27"/>
      <c r="F4" s="28" t="str">
        <f>IF(C3&gt;C4,B3,IF(C3&lt;C4,B4,""))</f>
        <v>Dave Donohoe &amp; Richy Whitty</v>
      </c>
      <c r="G4" s="20"/>
      <c r="I4" s="21">
        <v>62</v>
      </c>
      <c r="J4" s="24" t="s">
        <v>38</v>
      </c>
      <c r="K4" s="25">
        <v>0</v>
      </c>
      <c r="L4" s="26"/>
      <c r="M4" s="27"/>
      <c r="N4" s="28" t="str">
        <f>IF(K3&gt;K4,J3,IF(K3&lt;K4,J4,""))</f>
        <v>Mark Thomas &amp; Sheldon Kirby</v>
      </c>
      <c r="O4" s="20"/>
      <c r="R4" s="20"/>
      <c r="S4" s="20"/>
    </row>
    <row r="5" spans="1:19" ht="15.75" customHeight="1" x14ac:dyDescent="0.5">
      <c r="A5" s="21">
        <v>32</v>
      </c>
      <c r="B5" s="29" t="s">
        <v>100</v>
      </c>
      <c r="C5" s="23">
        <v>3</v>
      </c>
      <c r="D5" s="30"/>
      <c r="F5" s="31" t="str">
        <f>IF(C5&gt;C6,B5,IF(C5&lt;C6,B6,""))</f>
        <v>Scott Le Breton &amp; Jenni Taylor</v>
      </c>
      <c r="G5" s="20"/>
      <c r="I5" s="21">
        <v>30</v>
      </c>
      <c r="J5" s="29" t="s">
        <v>47</v>
      </c>
      <c r="K5" s="23">
        <v>3</v>
      </c>
      <c r="L5" s="30"/>
      <c r="N5" s="31" t="str">
        <f>IF(K5&gt;K6,J5,IF(K5&lt;K6,J6,""))</f>
        <v>Trevor Spriggs &amp; Mark Collis</v>
      </c>
      <c r="O5" s="20"/>
      <c r="R5" s="20"/>
      <c r="S5" s="20"/>
    </row>
    <row r="6" spans="1:19" ht="15.75" customHeight="1" x14ac:dyDescent="0.5">
      <c r="A6" s="21">
        <v>33</v>
      </c>
      <c r="B6" s="32" t="s">
        <v>75</v>
      </c>
      <c r="C6" s="25">
        <v>0</v>
      </c>
      <c r="F6" s="20"/>
      <c r="G6" s="20"/>
      <c r="I6" s="21">
        <v>35</v>
      </c>
      <c r="J6" s="32" t="s">
        <v>116</v>
      </c>
      <c r="K6" s="25">
        <v>0</v>
      </c>
      <c r="N6" s="20"/>
      <c r="O6" s="20"/>
      <c r="R6" s="20"/>
      <c r="S6" s="20"/>
    </row>
    <row r="7" spans="1:19" ht="15.75" customHeight="1" x14ac:dyDescent="0.5">
      <c r="A7" s="21">
        <v>17</v>
      </c>
      <c r="B7" s="22" t="s">
        <v>85</v>
      </c>
      <c r="C7" s="23">
        <v>3</v>
      </c>
      <c r="F7" s="20"/>
      <c r="G7" s="20"/>
      <c r="I7" s="21">
        <v>19</v>
      </c>
      <c r="J7" s="22" t="s">
        <v>69</v>
      </c>
      <c r="K7" s="23">
        <v>3</v>
      </c>
      <c r="N7" s="20"/>
      <c r="O7" s="20"/>
      <c r="R7" s="20"/>
      <c r="S7" s="20"/>
    </row>
    <row r="8" spans="1:19" ht="15.75" customHeight="1" x14ac:dyDescent="0.5">
      <c r="A8" s="21">
        <v>48</v>
      </c>
      <c r="B8" s="24" t="s">
        <v>38</v>
      </c>
      <c r="C8" s="25">
        <v>0</v>
      </c>
      <c r="D8" s="26"/>
      <c r="E8" s="27"/>
      <c r="F8" s="28" t="str">
        <f>IF(C7&gt;C8,B7,IF(C7&lt;C8,B8,""))</f>
        <v>Maru Aubrey &amp; Roberto Taboada</v>
      </c>
      <c r="G8" s="20"/>
      <c r="I8" s="21">
        <v>46</v>
      </c>
      <c r="J8" s="24" t="s">
        <v>38</v>
      </c>
      <c r="K8" s="25">
        <v>0</v>
      </c>
      <c r="L8" s="26"/>
      <c r="M8" s="27"/>
      <c r="N8" s="28" t="str">
        <f>IF(K7&gt;K8,J7,IF(K7&lt;K8,J8,""))</f>
        <v>George Pokai &amp; Rob Wilson</v>
      </c>
      <c r="O8" s="20"/>
      <c r="R8" s="20"/>
      <c r="S8" s="20"/>
    </row>
    <row r="9" spans="1:19" ht="15.75" customHeight="1" x14ac:dyDescent="0.5">
      <c r="A9" s="21">
        <v>16</v>
      </c>
      <c r="B9" s="29" t="s">
        <v>123</v>
      </c>
      <c r="C9" s="23">
        <v>3</v>
      </c>
      <c r="D9" s="30"/>
      <c r="F9" s="31" t="str">
        <f>IF(C9&gt;C10,B9,IF(C9&lt;C10,B10,""))</f>
        <v>Peter Wilson &amp; Mark Harrison</v>
      </c>
      <c r="G9" s="20"/>
      <c r="I9" s="21">
        <v>14</v>
      </c>
      <c r="J9" s="29" t="s">
        <v>115</v>
      </c>
      <c r="K9" s="23">
        <v>3</v>
      </c>
      <c r="L9" s="30"/>
      <c r="N9" s="31" t="str">
        <f>IF(K9&gt;K10,J9,IF(K9&lt;K10,J10,""))</f>
        <v>John Brown &amp; Brian Stewart</v>
      </c>
      <c r="O9" s="20"/>
      <c r="R9" s="20"/>
      <c r="S9" s="20"/>
    </row>
    <row r="10" spans="1:19" ht="15.75" customHeight="1" x14ac:dyDescent="0.5">
      <c r="A10" s="21">
        <v>49</v>
      </c>
      <c r="B10" s="32" t="s">
        <v>38</v>
      </c>
      <c r="C10" s="25">
        <v>0</v>
      </c>
      <c r="F10" s="20"/>
      <c r="G10" s="20"/>
      <c r="I10" s="21">
        <v>51</v>
      </c>
      <c r="J10" s="32" t="s">
        <v>38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9</v>
      </c>
      <c r="B11" s="22" t="s">
        <v>131</v>
      </c>
      <c r="C11" s="23">
        <v>3</v>
      </c>
      <c r="F11" s="20"/>
      <c r="G11" s="20"/>
      <c r="I11" s="21">
        <v>11</v>
      </c>
      <c r="J11" s="22" t="s">
        <v>71</v>
      </c>
      <c r="K11" s="23">
        <v>3</v>
      </c>
      <c r="N11" s="20"/>
      <c r="O11" s="20"/>
      <c r="R11" s="20"/>
      <c r="S11" s="20"/>
    </row>
    <row r="12" spans="1:19" ht="15.75" customHeight="1" x14ac:dyDescent="0.5">
      <c r="A12" s="21">
        <v>56</v>
      </c>
      <c r="B12" s="24" t="s">
        <v>38</v>
      </c>
      <c r="C12" s="25">
        <v>0</v>
      </c>
      <c r="D12" s="26"/>
      <c r="E12" s="27"/>
      <c r="F12" s="28" t="str">
        <f>IF(C11&gt;C12,B11,IF(C11&lt;C12,B12,""))</f>
        <v>Andrew Lorimer &amp; Srinath Herath</v>
      </c>
      <c r="G12" s="20"/>
      <c r="I12" s="21">
        <v>54</v>
      </c>
      <c r="J12" s="24" t="s">
        <v>38</v>
      </c>
      <c r="K12" s="25">
        <v>0</v>
      </c>
      <c r="L12" s="26"/>
      <c r="M12" s="27"/>
      <c r="N12" s="28" t="str">
        <f>IF(K11&gt;K12,J11,IF(K11&lt;K12,J12,""))</f>
        <v>Murray Campbell &amp; Tom Hoera</v>
      </c>
      <c r="O12" s="20"/>
      <c r="R12" s="20"/>
      <c r="S12" s="20"/>
    </row>
    <row r="13" spans="1:19" ht="15.75" customHeight="1" x14ac:dyDescent="0.5">
      <c r="A13" s="21">
        <v>24</v>
      </c>
      <c r="B13" s="29" t="s">
        <v>103</v>
      </c>
      <c r="C13" s="23">
        <v>3</v>
      </c>
      <c r="D13" s="30"/>
      <c r="F13" s="31" t="str">
        <f>IF(C13&gt;C14,B13,IF(C13&lt;C14,B14,""))</f>
        <v>Fred Smith &amp; Mark Cash</v>
      </c>
      <c r="G13" s="20"/>
      <c r="I13" s="21">
        <v>22</v>
      </c>
      <c r="J13" s="29" t="s">
        <v>94</v>
      </c>
      <c r="K13" s="23">
        <v>3</v>
      </c>
      <c r="L13" s="30"/>
      <c r="N13" s="31" t="str">
        <f>IF(K13&gt;K14,J13,IF(K13&lt;K14,J14,""))</f>
        <v>Patrick Duffy &amp; Kelvin Dunlop</v>
      </c>
      <c r="O13" s="20"/>
      <c r="R13" s="20"/>
      <c r="S13" s="20"/>
    </row>
    <row r="14" spans="1:19" ht="15.75" customHeight="1" x14ac:dyDescent="0.5">
      <c r="A14" s="21">
        <v>41</v>
      </c>
      <c r="B14" s="32" t="s">
        <v>38</v>
      </c>
      <c r="C14" s="25">
        <v>0</v>
      </c>
      <c r="F14" s="20"/>
      <c r="G14" s="20"/>
      <c r="I14" s="21">
        <v>43</v>
      </c>
      <c r="J14" s="32" t="s">
        <v>38</v>
      </c>
      <c r="K14" s="25">
        <v>0</v>
      </c>
      <c r="N14" s="20"/>
      <c r="O14" s="20"/>
      <c r="R14" s="20"/>
      <c r="S14" s="20"/>
    </row>
    <row r="15" spans="1:19" ht="15.75" customHeight="1" x14ac:dyDescent="0.5">
      <c r="A15" s="21">
        <v>25</v>
      </c>
      <c r="B15" s="22" t="s">
        <v>74</v>
      </c>
      <c r="C15" s="23">
        <v>3</v>
      </c>
      <c r="F15" s="20"/>
      <c r="G15" s="20"/>
      <c r="I15" s="21">
        <v>27</v>
      </c>
      <c r="J15" s="22" t="s">
        <v>81</v>
      </c>
      <c r="K15" s="23">
        <v>3</v>
      </c>
      <c r="N15" s="20"/>
      <c r="O15" s="20"/>
      <c r="R15" s="20"/>
      <c r="S15" s="20"/>
    </row>
    <row r="16" spans="1:19" ht="15.75" customHeight="1" x14ac:dyDescent="0.5">
      <c r="A16" s="21">
        <v>40</v>
      </c>
      <c r="B16" s="24" t="s">
        <v>38</v>
      </c>
      <c r="C16" s="25">
        <v>0</v>
      </c>
      <c r="D16" s="26"/>
      <c r="E16" s="27"/>
      <c r="F16" s="28" t="str">
        <f>IF(C15&gt;C16,B15,IF(C15&lt;C16,B16,""))</f>
        <v>Duncan Dow &amp; William Puterangi</v>
      </c>
      <c r="G16" s="20"/>
      <c r="I16" s="21">
        <v>38</v>
      </c>
      <c r="J16" s="24" t="s">
        <v>60</v>
      </c>
      <c r="K16" s="25">
        <v>0</v>
      </c>
      <c r="L16" s="26"/>
      <c r="M16" s="27"/>
      <c r="N16" s="28" t="str">
        <f>IF(K15&gt;K16,J15,IF(K15&lt;K16,J16,""))</f>
        <v>Les Nailer &amp; Ken Coleman</v>
      </c>
      <c r="O16" s="20"/>
      <c r="R16" s="20"/>
      <c r="S16" s="20"/>
    </row>
    <row r="17" spans="1:19" ht="15.75" customHeight="1" x14ac:dyDescent="0.5">
      <c r="A17" s="21">
        <v>8</v>
      </c>
      <c r="B17" s="29" t="s">
        <v>78</v>
      </c>
      <c r="C17" s="23">
        <v>3</v>
      </c>
      <c r="D17" s="30"/>
      <c r="F17" s="31" t="str">
        <f>IF(C17&gt;C18,B17,IF(C17&lt;C18,B18,""))</f>
        <v>Rod Buck &amp; Bas Kroon</v>
      </c>
      <c r="G17" s="20"/>
      <c r="I17" s="21">
        <v>6</v>
      </c>
      <c r="J17" s="29" t="s">
        <v>53</v>
      </c>
      <c r="K17" s="23">
        <v>3</v>
      </c>
      <c r="L17" s="30"/>
      <c r="N17" s="31" t="str">
        <f>IF(K17&gt;K18,J17,IF(K17&lt;K18,J18,""))</f>
        <v>Paul Morris &amp; Maxine Soal</v>
      </c>
      <c r="O17" s="20"/>
      <c r="R17" s="20"/>
      <c r="S17" s="20"/>
    </row>
    <row r="18" spans="1:19" ht="15.75" customHeight="1" x14ac:dyDescent="0.5">
      <c r="A18" s="21">
        <v>57</v>
      </c>
      <c r="B18" s="32" t="s">
        <v>38</v>
      </c>
      <c r="C18" s="25">
        <v>0</v>
      </c>
      <c r="F18" s="20"/>
      <c r="G18" s="20"/>
      <c r="I18" s="21">
        <v>59</v>
      </c>
      <c r="J18" s="32" t="s">
        <v>38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5</v>
      </c>
      <c r="B19" s="22" t="s">
        <v>52</v>
      </c>
      <c r="C19" s="23">
        <v>3</v>
      </c>
      <c r="F19" s="20"/>
      <c r="G19" s="20"/>
      <c r="I19" s="21">
        <v>7</v>
      </c>
      <c r="J19" s="22" t="s">
        <v>117</v>
      </c>
      <c r="K19" s="23">
        <v>3</v>
      </c>
      <c r="N19" s="20"/>
      <c r="O19" s="20"/>
      <c r="R19" s="20"/>
      <c r="S19" s="20"/>
    </row>
    <row r="20" spans="1:19" ht="15.75" customHeight="1" x14ac:dyDescent="0.5">
      <c r="A20" s="21">
        <v>60</v>
      </c>
      <c r="B20" s="24" t="s">
        <v>38</v>
      </c>
      <c r="C20" s="25">
        <v>0</v>
      </c>
      <c r="D20" s="26"/>
      <c r="E20" s="27"/>
      <c r="F20" s="28" t="str">
        <f>IF(C19&gt;C20,B19,IF(C19&lt;C20,B20,""))</f>
        <v>Peter De Groot &amp; Graeme Watson</v>
      </c>
      <c r="G20" s="20"/>
      <c r="I20" s="21">
        <v>58</v>
      </c>
      <c r="J20" s="24" t="s">
        <v>38</v>
      </c>
      <c r="K20" s="25">
        <v>0</v>
      </c>
      <c r="L20" s="26"/>
      <c r="M20" s="27"/>
      <c r="N20" s="28" t="str">
        <f>IF(K19&gt;K20,J19,IF(K19&lt;K20,J20,""))</f>
        <v>Ceri Worts &amp; Choc Wakefield</v>
      </c>
      <c r="O20" s="20"/>
      <c r="R20" s="20"/>
      <c r="S20" s="20"/>
    </row>
    <row r="21" spans="1:19" ht="15.75" customHeight="1" x14ac:dyDescent="0.5">
      <c r="A21" s="21">
        <v>28</v>
      </c>
      <c r="B21" s="29" t="s">
        <v>114</v>
      </c>
      <c r="C21" s="23">
        <v>0</v>
      </c>
      <c r="D21" s="30"/>
      <c r="F21" s="31" t="str">
        <f>IF(C21&gt;C22,B21,IF(C21&lt;C22,B22,""))</f>
        <v>Paul Gardner-Brown &amp; Nina Massold</v>
      </c>
      <c r="G21" s="20"/>
      <c r="I21" s="21">
        <v>26</v>
      </c>
      <c r="J21" s="29" t="s">
        <v>130</v>
      </c>
      <c r="K21" s="23">
        <v>3</v>
      </c>
      <c r="L21" s="30"/>
      <c r="N21" s="31" t="str">
        <f>IF(K21&gt;K22,J21,IF(K21&lt;K22,J22,""))</f>
        <v>Bill Nelson &amp; Trevor Cook</v>
      </c>
      <c r="O21" s="20"/>
      <c r="R21" s="20"/>
      <c r="S21" s="20"/>
    </row>
    <row r="22" spans="1:19" ht="15.75" customHeight="1" x14ac:dyDescent="0.5">
      <c r="A22" s="21">
        <v>37</v>
      </c>
      <c r="B22" s="32" t="s">
        <v>109</v>
      </c>
      <c r="C22" s="25">
        <v>3</v>
      </c>
      <c r="F22" s="20"/>
      <c r="G22" s="20"/>
      <c r="I22" s="21">
        <v>39</v>
      </c>
      <c r="J22" s="32" t="s">
        <v>42</v>
      </c>
      <c r="K22" s="25">
        <v>2</v>
      </c>
      <c r="N22" s="20"/>
      <c r="O22" s="20"/>
      <c r="R22" s="20"/>
      <c r="S22" s="20"/>
    </row>
    <row r="23" spans="1:19" ht="15.75" customHeight="1" x14ac:dyDescent="0.5">
      <c r="A23" s="21">
        <v>21</v>
      </c>
      <c r="B23" s="22" t="s">
        <v>128</v>
      </c>
      <c r="C23" s="23">
        <v>3</v>
      </c>
      <c r="F23" s="20"/>
      <c r="G23" s="20"/>
      <c r="I23" s="21">
        <v>23</v>
      </c>
      <c r="J23" s="22" t="s">
        <v>84</v>
      </c>
      <c r="K23" s="23">
        <v>3</v>
      </c>
      <c r="N23" s="20"/>
      <c r="O23" s="20"/>
      <c r="R23" s="20"/>
      <c r="S23" s="20"/>
    </row>
    <row r="24" spans="1:19" ht="15.75" customHeight="1" x14ac:dyDescent="0.5">
      <c r="A24" s="21">
        <v>44</v>
      </c>
      <c r="B24" s="24" t="s">
        <v>38</v>
      </c>
      <c r="C24" s="25">
        <v>0</v>
      </c>
      <c r="D24" s="26"/>
      <c r="E24" s="27"/>
      <c r="F24" s="28" t="str">
        <f>IF(C23&gt;C24,B23,IF(C23&lt;C24,B24,""))</f>
        <v>Dave Bisset &amp; Lisa Montgomery</v>
      </c>
      <c r="G24" s="20"/>
      <c r="I24" s="21">
        <v>42</v>
      </c>
      <c r="J24" s="24" t="s">
        <v>38</v>
      </c>
      <c r="K24" s="25">
        <v>0</v>
      </c>
      <c r="L24" s="26"/>
      <c r="M24" s="27"/>
      <c r="N24" s="28" t="str">
        <f>IF(K23&gt;K24,J23,IF(K23&lt;K24,J24,""))</f>
        <v>Corien Simpson &amp; Denise Brennock</v>
      </c>
      <c r="O24" s="20"/>
      <c r="R24" s="20"/>
      <c r="S24" s="20"/>
    </row>
    <row r="25" spans="1:19" ht="15.75" customHeight="1" x14ac:dyDescent="0.5">
      <c r="A25" s="21">
        <v>12</v>
      </c>
      <c r="B25" s="29" t="s">
        <v>80</v>
      </c>
      <c r="C25" s="23">
        <v>3</v>
      </c>
      <c r="D25" s="30"/>
      <c r="F25" s="31" t="str">
        <f>IF(C25&gt;C26,B25,IF(C25&lt;C26,B26,""))</f>
        <v>Neil Bowman &amp; Paul Whelan</v>
      </c>
      <c r="G25" s="20"/>
      <c r="I25" s="21">
        <v>10</v>
      </c>
      <c r="J25" s="29" t="s">
        <v>45</v>
      </c>
      <c r="K25" s="23">
        <v>3</v>
      </c>
      <c r="L25" s="30"/>
      <c r="N25" s="31" t="str">
        <f>IF(K25&gt;K26,J25,IF(K25&lt;K26,J26,""))</f>
        <v>Margo Kingi &amp; Greg Fattorini</v>
      </c>
      <c r="O25" s="20"/>
      <c r="R25" s="20"/>
      <c r="S25" s="20"/>
    </row>
    <row r="26" spans="1:19" ht="15.75" customHeight="1" x14ac:dyDescent="0.5">
      <c r="A26" s="21">
        <v>53</v>
      </c>
      <c r="B26" s="32" t="s">
        <v>38</v>
      </c>
      <c r="C26" s="25">
        <v>0</v>
      </c>
      <c r="F26" s="20"/>
      <c r="G26" s="20"/>
      <c r="I26" s="21">
        <v>55</v>
      </c>
      <c r="J26" s="32" t="s">
        <v>38</v>
      </c>
      <c r="K26" s="25">
        <v>0</v>
      </c>
      <c r="N26" s="20"/>
      <c r="O26" s="20"/>
      <c r="R26" s="20"/>
      <c r="S26" s="20"/>
    </row>
    <row r="27" spans="1:19" ht="15.75" customHeight="1" x14ac:dyDescent="0.5">
      <c r="A27" s="21">
        <v>13</v>
      </c>
      <c r="B27" s="22" t="s">
        <v>124</v>
      </c>
      <c r="C27" s="23">
        <v>3</v>
      </c>
      <c r="F27" s="20"/>
      <c r="G27" s="20"/>
      <c r="I27" s="21">
        <v>15</v>
      </c>
      <c r="J27" s="22" t="s">
        <v>59</v>
      </c>
      <c r="K27" s="23">
        <v>3</v>
      </c>
      <c r="N27" s="20"/>
      <c r="O27" s="20"/>
      <c r="R27" s="20"/>
      <c r="S27" s="20"/>
    </row>
    <row r="28" spans="1:19" ht="15.75" customHeight="1" x14ac:dyDescent="0.5">
      <c r="A28" s="21">
        <v>52</v>
      </c>
      <c r="B28" s="24" t="s">
        <v>38</v>
      </c>
      <c r="C28" s="25">
        <v>0</v>
      </c>
      <c r="D28" s="26"/>
      <c r="E28" s="27"/>
      <c r="F28" s="28" t="str">
        <f>IF(C27&gt;C28,B27,IF(C27&lt;C28,B28,""))</f>
        <v>Chris Ford &amp; Rob Tipa</v>
      </c>
      <c r="G28" s="20"/>
      <c r="I28" s="21">
        <v>50</v>
      </c>
      <c r="J28" s="24" t="s">
        <v>38</v>
      </c>
      <c r="K28" s="25">
        <v>0</v>
      </c>
      <c r="L28" s="26"/>
      <c r="M28" s="27"/>
      <c r="N28" s="28" t="str">
        <f>IF(K27&gt;K28,J27,IF(K27&lt;K28,J28,""))</f>
        <v>Paul Douglas &amp; Jason Fattorini</v>
      </c>
      <c r="O28" s="20"/>
      <c r="R28" s="20"/>
      <c r="S28" s="20"/>
    </row>
    <row r="29" spans="1:19" ht="15.75" customHeight="1" x14ac:dyDescent="0.5">
      <c r="A29" s="21">
        <v>20</v>
      </c>
      <c r="B29" s="29" t="s">
        <v>99</v>
      </c>
      <c r="C29" s="23">
        <v>3</v>
      </c>
      <c r="D29" s="30"/>
      <c r="F29" s="31" t="str">
        <f>IF(C29&gt;C30,B29,IF(C29&lt;C30,B30,""))</f>
        <v>Eileen Whatuira &amp; John Whatuira</v>
      </c>
      <c r="G29" s="20"/>
      <c r="I29" s="21">
        <v>18</v>
      </c>
      <c r="J29" s="29" t="s">
        <v>68</v>
      </c>
      <c r="K29" s="23">
        <v>3</v>
      </c>
      <c r="L29" s="30"/>
      <c r="N29" s="31" t="str">
        <f>IF(K29&gt;K30,J29,IF(K29&lt;K30,J30,""))</f>
        <v>Trish O'Neill &amp; Nicki Cruickshank</v>
      </c>
      <c r="O29" s="20"/>
      <c r="R29" s="20"/>
      <c r="S29" s="20"/>
    </row>
    <row r="30" spans="1:19" ht="15.75" customHeight="1" x14ac:dyDescent="0.5">
      <c r="A30" s="21">
        <v>45</v>
      </c>
      <c r="B30" s="32" t="s">
        <v>38</v>
      </c>
      <c r="C30" s="25">
        <v>0</v>
      </c>
      <c r="F30" s="20"/>
      <c r="G30" s="20"/>
      <c r="I30" s="21">
        <v>47</v>
      </c>
      <c r="J30" s="32" t="s">
        <v>38</v>
      </c>
      <c r="K30" s="25">
        <v>0</v>
      </c>
      <c r="N30" s="20"/>
      <c r="O30" s="20"/>
      <c r="R30" s="20"/>
      <c r="S30" s="20"/>
    </row>
    <row r="31" spans="1:19" ht="15.75" customHeight="1" x14ac:dyDescent="0.5">
      <c r="A31" s="21">
        <v>29</v>
      </c>
      <c r="B31" s="22" t="s">
        <v>95</v>
      </c>
      <c r="C31" s="23">
        <v>1</v>
      </c>
      <c r="F31" s="20"/>
      <c r="G31" s="20"/>
      <c r="I31" s="21">
        <v>31</v>
      </c>
      <c r="J31" s="22" t="s">
        <v>56</v>
      </c>
      <c r="K31" s="23">
        <v>3</v>
      </c>
      <c r="N31" s="20"/>
      <c r="O31" s="20"/>
      <c r="R31" s="20"/>
      <c r="S31" s="20"/>
    </row>
    <row r="32" spans="1:19" ht="15.75" customHeight="1" x14ac:dyDescent="0.5">
      <c r="A32" s="21">
        <v>36</v>
      </c>
      <c r="B32" s="24" t="s">
        <v>89</v>
      </c>
      <c r="C32" s="25">
        <v>3</v>
      </c>
      <c r="D32" s="26"/>
      <c r="E32" s="27"/>
      <c r="F32" s="28" t="str">
        <f>IF(C31&gt;C32,B31,IF(C31&lt;C32,B32,""))</f>
        <v>Richard Tapper &amp; Morehu Tipa</v>
      </c>
      <c r="G32" s="20"/>
      <c r="I32" s="21">
        <v>34</v>
      </c>
      <c r="J32" s="24" t="s">
        <v>129</v>
      </c>
      <c r="K32" s="25">
        <v>1</v>
      </c>
      <c r="L32" s="26"/>
      <c r="M32" s="27"/>
      <c r="N32" s="28" t="str">
        <f>IF(K31&gt;K32,J31,IF(K31&lt;K32,J32,""))</f>
        <v>Mike McKenzie &amp; Wendy Stevens</v>
      </c>
      <c r="O32" s="20"/>
      <c r="R32" s="20"/>
      <c r="S32" s="20"/>
    </row>
    <row r="33" spans="1:19" ht="15.75" customHeight="1" x14ac:dyDescent="0.5">
      <c r="A33" s="21">
        <v>4</v>
      </c>
      <c r="B33" s="29" t="s">
        <v>65</v>
      </c>
      <c r="C33" s="23">
        <v>3</v>
      </c>
      <c r="D33" s="30"/>
      <c r="F33" s="31" t="str">
        <f>IF(C33&gt;C34,B33,IF(C33&lt;C34,B34,""))</f>
        <v>Paul McIntyre &amp; Sarah McIntyre</v>
      </c>
      <c r="G33" s="20"/>
      <c r="I33" s="21">
        <v>2</v>
      </c>
      <c r="J33" s="29" t="s">
        <v>40</v>
      </c>
      <c r="K33" s="23">
        <v>3</v>
      </c>
      <c r="L33" s="30"/>
      <c r="N33" s="31" t="str">
        <f>IF(K33&gt;K34,J33,IF(K33&lt;K34,J34,""))</f>
        <v>Louis Eureti &amp; Ross Halliday</v>
      </c>
      <c r="O33" s="20"/>
      <c r="R33" s="20"/>
      <c r="S33" s="20"/>
    </row>
    <row r="34" spans="1:19" ht="15.75" customHeight="1" x14ac:dyDescent="0.5">
      <c r="A34" s="21">
        <v>61</v>
      </c>
      <c r="B34" s="32" t="s">
        <v>38</v>
      </c>
      <c r="C34" s="25">
        <v>0</v>
      </c>
      <c r="F34" s="20"/>
      <c r="G34" s="20"/>
      <c r="I34" s="21">
        <v>63</v>
      </c>
      <c r="J34" s="32" t="s">
        <v>38</v>
      </c>
      <c r="K34" s="25">
        <v>0</v>
      </c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.75" customHeight="1" x14ac:dyDescent="0.4">
      <c r="B36" s="33" t="s">
        <v>134</v>
      </c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.75" customHeight="1" x14ac:dyDescent="0.4">
      <c r="B37" s="22" t="str">
        <f>IF(C3&gt;C4,B3,IF(C3&lt;C4,B4,""))</f>
        <v>Dave Donohoe &amp; Richy Whitty</v>
      </c>
      <c r="C37" s="23">
        <v>2</v>
      </c>
      <c r="F37" s="33" t="s">
        <v>135</v>
      </c>
      <c r="G37" s="20"/>
      <c r="J37" s="20"/>
      <c r="K37" s="20"/>
      <c r="N37" s="20"/>
      <c r="O37" s="20"/>
      <c r="R37" s="20"/>
      <c r="S37" s="20"/>
    </row>
    <row r="38" spans="1:19" ht="15" x14ac:dyDescent="0.4">
      <c r="B38" s="24" t="str">
        <f>IF(C5&gt;C6,B5,IF(C5&lt;C6,B6,""))</f>
        <v>Scott Le Breton &amp; Jenni Taylor</v>
      </c>
      <c r="C38" s="25">
        <v>3</v>
      </c>
      <c r="D38" s="26"/>
      <c r="E38" s="27"/>
      <c r="F38" s="34" t="str">
        <f>IF(C37&gt;C38,B37,IF(C37&lt;C38,B38,""))</f>
        <v>Scott Le Breton &amp; Jenni Taylor</v>
      </c>
      <c r="G38" s="23">
        <v>2</v>
      </c>
      <c r="J38" s="20"/>
      <c r="K38" s="20"/>
      <c r="N38" s="20"/>
      <c r="O38" s="20"/>
      <c r="R38" s="20"/>
      <c r="S38" s="20"/>
    </row>
    <row r="39" spans="1:19" ht="15" x14ac:dyDescent="0.4">
      <c r="B39" s="29" t="str">
        <f>IF(C7&gt;C8,B7,IF(C7&lt;C8,B8,""))</f>
        <v>Maru Aubrey &amp; Roberto Taboada</v>
      </c>
      <c r="C39" s="23">
        <v>3</v>
      </c>
      <c r="D39" s="30"/>
      <c r="F39" s="35" t="str">
        <f>IF(C39&gt;C40,B39,IF(C39&lt;C40,B40,""))</f>
        <v>Maru Aubrey &amp; Roberto Taboada</v>
      </c>
      <c r="G39" s="25">
        <v>4</v>
      </c>
      <c r="H39" s="26"/>
      <c r="J39" s="33" t="s">
        <v>136</v>
      </c>
      <c r="K39" s="20"/>
      <c r="N39" s="20"/>
      <c r="O39" s="20"/>
      <c r="R39" s="20"/>
      <c r="S39" s="20"/>
    </row>
    <row r="40" spans="1:19" ht="15" x14ac:dyDescent="0.4">
      <c r="B40" s="32" t="str">
        <f>IF(C9&gt;C10,B9,IF(C9&lt;C10,B10,""))</f>
        <v>Peter Wilson &amp; Mark Harrison</v>
      </c>
      <c r="C40" s="25">
        <v>1</v>
      </c>
      <c r="F40" s="20"/>
      <c r="G40" s="20"/>
      <c r="H40" s="36"/>
      <c r="I40" s="27"/>
      <c r="J40" s="34" t="str">
        <f>IF(G38&gt;G39,F38,IF(G38&lt;G39,F39,""))</f>
        <v>Maru Aubrey &amp; Roberto Taboada</v>
      </c>
      <c r="K40" s="23">
        <v>4</v>
      </c>
      <c r="N40" s="20"/>
      <c r="O40" s="20"/>
      <c r="R40" s="20"/>
      <c r="S40" s="20"/>
    </row>
    <row r="41" spans="1:19" ht="15" x14ac:dyDescent="0.4">
      <c r="B41" s="22" t="str">
        <f>IF(C11&gt;C12,B11,IF(C11&lt;C12,B12,""))</f>
        <v>Andrew Lorimer &amp; Srinath Herath</v>
      </c>
      <c r="C41" s="23">
        <v>3</v>
      </c>
      <c r="F41" s="33" t="s">
        <v>137</v>
      </c>
      <c r="G41" s="20"/>
      <c r="H41" s="36"/>
      <c r="J41" s="35" t="str">
        <f>IF(G42&gt;G43,F42,IF(G42&lt;G43,F43,""))</f>
        <v>Duncan Dow &amp; William Puterangi</v>
      </c>
      <c r="K41" s="25">
        <v>1</v>
      </c>
      <c r="L41" s="26"/>
      <c r="N41" s="20"/>
      <c r="O41" s="20"/>
      <c r="R41" s="20"/>
      <c r="S41" s="20"/>
    </row>
    <row r="42" spans="1:19" ht="15" x14ac:dyDescent="0.4">
      <c r="B42" s="24" t="str">
        <f>IF(C13&gt;C14,B13,IF(C13&lt;C14,B14,""))</f>
        <v>Fred Smith &amp; Mark Cash</v>
      </c>
      <c r="C42" s="25">
        <v>2</v>
      </c>
      <c r="D42" s="26"/>
      <c r="E42" s="27"/>
      <c r="F42" s="34" t="str">
        <f>IF(C41&gt;C42,B41,IF(C41&lt;C42,B42,""))</f>
        <v>Andrew Lorimer &amp; Srinath Herath</v>
      </c>
      <c r="G42" s="23">
        <v>2</v>
      </c>
      <c r="H42" s="30"/>
      <c r="J42" s="20"/>
      <c r="K42" s="20"/>
      <c r="L42" s="36"/>
      <c r="N42" s="20"/>
      <c r="O42" s="20"/>
      <c r="R42" s="20"/>
      <c r="S42" s="20"/>
    </row>
    <row r="43" spans="1:19" ht="15" x14ac:dyDescent="0.4">
      <c r="B43" s="29" t="str">
        <f>IF(C15&gt;C16,B15,IF(C15&lt;C16,B16,""))</f>
        <v>Duncan Dow &amp; William Puterangi</v>
      </c>
      <c r="C43" s="23">
        <v>3</v>
      </c>
      <c r="D43" s="30"/>
      <c r="F43" s="35" t="str">
        <f>IF(C43&gt;C44,B43,IF(C43&lt;C44,B44,""))</f>
        <v>Duncan Dow &amp; William Puterangi</v>
      </c>
      <c r="G43" s="25">
        <v>4</v>
      </c>
      <c r="J43" s="20"/>
      <c r="K43" s="20"/>
      <c r="L43" s="36"/>
      <c r="N43" s="33" t="s">
        <v>138</v>
      </c>
      <c r="O43" s="20"/>
      <c r="R43" s="20"/>
      <c r="S43" s="20"/>
    </row>
    <row r="44" spans="1:19" ht="15" x14ac:dyDescent="0.4">
      <c r="B44" s="32" t="str">
        <f>IF(C17&gt;C18,B17,IF(C17&lt;C18,B18,""))</f>
        <v>Rod Buck &amp; Bas Kroon</v>
      </c>
      <c r="C44" s="25">
        <v>0</v>
      </c>
      <c r="F44" s="20"/>
      <c r="G44" s="20"/>
      <c r="J44" s="20"/>
      <c r="K44" s="20"/>
      <c r="L44" s="36"/>
      <c r="M44" s="27"/>
      <c r="N44" s="34" t="str">
        <f>IF(K40&gt;K41,J40,IF(K40&lt;K41,J41,""))</f>
        <v>Maru Aubrey &amp; Roberto Taboada</v>
      </c>
      <c r="O44" s="23">
        <v>2</v>
      </c>
      <c r="R44" s="20"/>
      <c r="S44" s="20"/>
    </row>
    <row r="45" spans="1:19" ht="15" x14ac:dyDescent="0.4">
      <c r="B45" s="22" t="str">
        <f>IF(C19&gt;C20,B19,IF(C19&lt;C20,B20,""))</f>
        <v>Peter De Groot &amp; Graeme Watson</v>
      </c>
      <c r="C45" s="23">
        <v>3</v>
      </c>
      <c r="F45" s="33" t="s">
        <v>139</v>
      </c>
      <c r="G45" s="20"/>
      <c r="J45" s="20"/>
      <c r="K45" s="20"/>
      <c r="L45" s="36"/>
      <c r="N45" s="35" t="str">
        <f>IF(K48&gt;K49,J48,IF(K48&lt;K49,J49,""))</f>
        <v>Dave Bisset &amp; Lisa Montgomery</v>
      </c>
      <c r="O45" s="25">
        <v>4</v>
      </c>
      <c r="P45" s="26"/>
      <c r="R45" s="20"/>
      <c r="S45" s="20"/>
    </row>
    <row r="46" spans="1:19" ht="15" x14ac:dyDescent="0.4">
      <c r="B46" s="24" t="str">
        <f>IF(C21&gt;C22,B21,IF(C21&lt;C22,B22,""))</f>
        <v>Paul Gardner-Brown &amp; Nina Massold</v>
      </c>
      <c r="C46" s="25">
        <v>0</v>
      </c>
      <c r="D46" s="26"/>
      <c r="E46" s="27"/>
      <c r="F46" s="34" t="str">
        <f>IF(C45&gt;C46,B45,IF(C45&lt;C46,B46,""))</f>
        <v>Peter De Groot &amp; Graeme Watson</v>
      </c>
      <c r="G46" s="23">
        <v>2</v>
      </c>
      <c r="J46" s="20"/>
      <c r="K46" s="20"/>
      <c r="L46" s="36"/>
      <c r="N46" s="20"/>
      <c r="O46" s="20"/>
      <c r="P46" s="36"/>
      <c r="R46" s="20"/>
      <c r="S46" s="20"/>
    </row>
    <row r="47" spans="1:19" ht="15" x14ac:dyDescent="0.4">
      <c r="B47" s="29" t="str">
        <f>IF(C23&gt;C24,B23,IF(C23&lt;C24,B24,""))</f>
        <v>Dave Bisset &amp; Lisa Montgomery</v>
      </c>
      <c r="C47" s="23">
        <v>3</v>
      </c>
      <c r="D47" s="30"/>
      <c r="F47" s="35" t="str">
        <f>IF(C47&gt;C48,B47,IF(C47&lt;C48,B48,""))</f>
        <v>Dave Bisset &amp; Lisa Montgomery</v>
      </c>
      <c r="G47" s="25">
        <v>4</v>
      </c>
      <c r="H47" s="26"/>
      <c r="J47" s="33" t="s">
        <v>140</v>
      </c>
      <c r="K47" s="20"/>
      <c r="L47" s="36"/>
      <c r="N47" s="20"/>
      <c r="O47" s="20"/>
      <c r="P47" s="36"/>
      <c r="R47" s="20"/>
      <c r="S47" s="20"/>
    </row>
    <row r="48" spans="1:19" ht="15" x14ac:dyDescent="0.4">
      <c r="B48" s="32" t="str">
        <f>IF(C25&gt;C26,B25,IF(C25&lt;C26,B26,""))</f>
        <v>Neil Bowman &amp; Paul Whelan</v>
      </c>
      <c r="C48" s="25">
        <v>2</v>
      </c>
      <c r="F48" s="20"/>
      <c r="G48" s="20"/>
      <c r="H48" s="36"/>
      <c r="I48" s="27"/>
      <c r="J48" s="34" t="str">
        <f>IF(G46&gt;G47,F46,IF(G46&lt;G47,F47,""))</f>
        <v>Dave Bisset &amp; Lisa Montgomery</v>
      </c>
      <c r="K48" s="23">
        <v>4</v>
      </c>
      <c r="L48" s="30"/>
      <c r="N48" s="20"/>
      <c r="O48" s="20"/>
      <c r="P48" s="36"/>
      <c r="R48" s="20"/>
      <c r="S48" s="20"/>
    </row>
    <row r="49" spans="2:19" ht="15" x14ac:dyDescent="0.4">
      <c r="B49" s="22" t="str">
        <f>IF(C27&gt;C28,B27,IF(C27&lt;C28,B28,""))</f>
        <v>Chris Ford &amp; Rob Tipa</v>
      </c>
      <c r="C49" s="23">
        <v>3</v>
      </c>
      <c r="F49" s="33" t="s">
        <v>141</v>
      </c>
      <c r="G49" s="20"/>
      <c r="H49" s="36"/>
      <c r="J49" s="35" t="str">
        <f>IF(G50&gt;G51,F50,IF(G50&lt;G51,F51,""))</f>
        <v>Paul McIntyre &amp; Sarah McIntyre</v>
      </c>
      <c r="K49" s="25">
        <v>3</v>
      </c>
      <c r="N49" s="20"/>
      <c r="O49" s="20"/>
      <c r="P49" s="36"/>
      <c r="R49" s="20"/>
      <c r="S49" s="20"/>
    </row>
    <row r="50" spans="2:19" ht="15" x14ac:dyDescent="0.4">
      <c r="B50" s="24" t="str">
        <f>IF(C29&gt;C30,B29,IF(C29&lt;C30,B30,""))</f>
        <v>Eileen Whatuira &amp; John Whatuira</v>
      </c>
      <c r="C50" s="25">
        <v>1</v>
      </c>
      <c r="D50" s="26"/>
      <c r="E50" s="27"/>
      <c r="F50" s="34" t="str">
        <f>IF(C49&gt;C50,B49,IF(C49&lt;C50,B50,""))</f>
        <v>Chris Ford &amp; Rob Tipa</v>
      </c>
      <c r="G50" s="23">
        <v>3</v>
      </c>
      <c r="H50" s="30"/>
      <c r="J50" s="20"/>
      <c r="K50" s="20"/>
      <c r="N50" s="20"/>
      <c r="O50" s="20"/>
      <c r="P50" s="36"/>
      <c r="R50" s="20"/>
      <c r="S50" s="20"/>
    </row>
    <row r="51" spans="2:19" ht="15" x14ac:dyDescent="0.4">
      <c r="B51" s="29" t="str">
        <f>IF(C31&gt;C32,B31,IF(C31&lt;C32,B32,""))</f>
        <v>Richard Tapper &amp; Morehu Tipa</v>
      </c>
      <c r="C51" s="23">
        <v>1</v>
      </c>
      <c r="D51" s="30"/>
      <c r="F51" s="35" t="str">
        <f>IF(C51&gt;C52,B51,IF(C51&lt;C52,B52,""))</f>
        <v>Paul McIntyre &amp; Sarah McIntyre</v>
      </c>
      <c r="G51" s="25">
        <v>4</v>
      </c>
      <c r="J51" s="20"/>
      <c r="K51" s="20"/>
      <c r="N51" s="20"/>
      <c r="O51" s="20"/>
      <c r="P51" s="36"/>
      <c r="R51" s="33" t="s">
        <v>142</v>
      </c>
      <c r="S51" s="20"/>
    </row>
    <row r="52" spans="2:19" ht="15" x14ac:dyDescent="0.4">
      <c r="B52" s="32" t="str">
        <f>IF(C33&gt;C34,B33,IF(C33&lt;C34,B34,""))</f>
        <v>Paul McIntyre &amp; Sarah McIntyre</v>
      </c>
      <c r="C52" s="25">
        <v>3</v>
      </c>
      <c r="F52" s="20"/>
      <c r="G52" s="20"/>
      <c r="J52" s="20"/>
      <c r="K52" s="20"/>
      <c r="N52" s="75" t="str">
        <f>IF(S52&gt;S53,R52,IF(S52&lt;S53,R53,""))</f>
        <v>Louis Eureti &amp; Ross Halliday</v>
      </c>
      <c r="O52" s="76"/>
      <c r="P52" s="30"/>
      <c r="Q52" s="27"/>
      <c r="R52" s="34" t="str">
        <f>IF(O44&gt;O45,N44,IF(O44&lt;O45,N45,""))</f>
        <v>Dave Bisset &amp; Lisa Montgomery</v>
      </c>
      <c r="S52" s="23">
        <v>1</v>
      </c>
    </row>
    <row r="53" spans="2:19" ht="15" x14ac:dyDescent="0.4">
      <c r="B53" s="22" t="str">
        <f>IF(K3&gt;K4,J3,IF(K3&lt;K4,J4,""))</f>
        <v>Mark Thomas &amp; Sheldon Kirby</v>
      </c>
      <c r="C53" s="23">
        <v>2</v>
      </c>
      <c r="F53" s="33" t="s">
        <v>143</v>
      </c>
      <c r="G53" s="20"/>
      <c r="J53" s="20"/>
      <c r="K53" s="20"/>
      <c r="N53" s="77" t="s">
        <v>144</v>
      </c>
      <c r="O53" s="78"/>
      <c r="P53" s="36"/>
      <c r="R53" s="35" t="str">
        <f>IF(O60&gt;O61,N60,IF(O60&lt;O61,N61,""))</f>
        <v>Louis Eureti &amp; Ross Halliday</v>
      </c>
      <c r="S53" s="25">
        <v>4</v>
      </c>
    </row>
    <row r="54" spans="2:19" ht="15" x14ac:dyDescent="0.4">
      <c r="B54" s="24" t="str">
        <f>IF(K5&gt;K6,J5,IF(K5&lt;K6,J6,""))</f>
        <v>Trevor Spriggs &amp; Mark Collis</v>
      </c>
      <c r="C54" s="25">
        <v>3</v>
      </c>
      <c r="D54" s="26"/>
      <c r="E54" s="27"/>
      <c r="F54" s="34" t="str">
        <f>IF(C53&gt;C54,B53,IF(C53&lt;C54,B54,""))</f>
        <v>Trevor Spriggs &amp; Mark Collis</v>
      </c>
      <c r="G54" s="23">
        <v>2</v>
      </c>
      <c r="J54" s="20"/>
      <c r="K54" s="20"/>
      <c r="N54" s="20"/>
      <c r="O54" s="20"/>
      <c r="P54" s="36"/>
      <c r="R54" s="20"/>
      <c r="S54" s="20"/>
    </row>
    <row r="55" spans="2:19" ht="15" x14ac:dyDescent="0.4">
      <c r="B55" s="29" t="str">
        <f>IF(K7&gt;K8,J7,IF(K7&lt;K8,J8,""))</f>
        <v>George Pokai &amp; Rob Wilson</v>
      </c>
      <c r="C55" s="23">
        <v>0</v>
      </c>
      <c r="D55" s="30"/>
      <c r="F55" s="35" t="str">
        <f>IF(C55&gt;C56,B55,IF(C55&lt;C56,B56,""))</f>
        <v>John Brown &amp; Brian Stewart</v>
      </c>
      <c r="G55" s="25">
        <v>4</v>
      </c>
      <c r="H55" s="26"/>
      <c r="J55" s="33" t="s">
        <v>145</v>
      </c>
      <c r="K55" s="20"/>
      <c r="N55" s="20"/>
      <c r="O55" s="20"/>
      <c r="P55" s="36"/>
      <c r="R55" s="20"/>
      <c r="S55" s="20"/>
    </row>
    <row r="56" spans="2:19" ht="15" x14ac:dyDescent="0.4">
      <c r="B56" s="32" t="str">
        <f>IF(K9&gt;K10,J9,IF(K9&lt;K10,J10,""))</f>
        <v>John Brown &amp; Brian Stewart</v>
      </c>
      <c r="C56" s="25">
        <v>3</v>
      </c>
      <c r="F56" s="20"/>
      <c r="G56" s="20"/>
      <c r="H56" s="36"/>
      <c r="I56" s="27"/>
      <c r="J56" s="34" t="str">
        <f>IF(G54&gt;G55,F54,IF(G54&lt;G55,F55,""))</f>
        <v>John Brown &amp; Brian Stewart</v>
      </c>
      <c r="K56" s="23">
        <v>4</v>
      </c>
      <c r="N56" s="20"/>
      <c r="O56" s="20"/>
      <c r="P56" s="36"/>
      <c r="R56" s="20"/>
      <c r="S56" s="20"/>
    </row>
    <row r="57" spans="2:19" ht="15" x14ac:dyDescent="0.4">
      <c r="B57" s="22" t="str">
        <f>IF(K11&gt;K12,J11,IF(K11&lt;K12,J12,""))</f>
        <v>Murray Campbell &amp; Tom Hoera</v>
      </c>
      <c r="C57" s="23">
        <v>3</v>
      </c>
      <c r="F57" s="33" t="s">
        <v>146</v>
      </c>
      <c r="G57" s="20"/>
      <c r="H57" s="36"/>
      <c r="J57" s="35" t="str">
        <f>IF(G58&gt;G59,F58,IF(G58&lt;G59,F59,""))</f>
        <v>Murray Campbell &amp; Tom Hoera</v>
      </c>
      <c r="K57" s="25">
        <v>1</v>
      </c>
      <c r="L57" s="26"/>
      <c r="N57" s="20"/>
      <c r="O57" s="20"/>
      <c r="P57" s="36"/>
      <c r="R57" s="20"/>
      <c r="S57" s="20"/>
    </row>
    <row r="58" spans="2:19" ht="15" x14ac:dyDescent="0.4">
      <c r="B58" s="24" t="str">
        <f>IF(K13&gt;K14,J13,IF(K13&lt;K14,J14,""))</f>
        <v>Patrick Duffy &amp; Kelvin Dunlop</v>
      </c>
      <c r="C58" s="25">
        <v>1</v>
      </c>
      <c r="D58" s="26"/>
      <c r="E58" s="27"/>
      <c r="F58" s="34" t="str">
        <f>IF(C57&gt;C58,B57,IF(C57&lt;C58,B58,""))</f>
        <v>Murray Campbell &amp; Tom Hoera</v>
      </c>
      <c r="G58" s="23">
        <v>4</v>
      </c>
      <c r="H58" s="30"/>
      <c r="J58" s="20"/>
      <c r="K58" s="20"/>
      <c r="L58" s="36"/>
      <c r="N58" s="20"/>
      <c r="O58" s="20"/>
      <c r="P58" s="36"/>
      <c r="R58" s="20"/>
      <c r="S58" s="20"/>
    </row>
    <row r="59" spans="2:19" ht="15" x14ac:dyDescent="0.4">
      <c r="B59" s="29" t="str">
        <f>IF(K15&gt;K16,J15,IF(K15&lt;K16,J16,""))</f>
        <v>Les Nailer &amp; Ken Coleman</v>
      </c>
      <c r="C59" s="23">
        <v>1</v>
      </c>
      <c r="D59" s="30"/>
      <c r="F59" s="35" t="str">
        <f>IF(C59&gt;C60,B59,IF(C59&lt;C60,B60,""))</f>
        <v>Paul Morris &amp; Maxine Soal</v>
      </c>
      <c r="G59" s="25">
        <v>3</v>
      </c>
      <c r="J59" s="20"/>
      <c r="K59" s="20"/>
      <c r="L59" s="36"/>
      <c r="N59" s="33" t="s">
        <v>147</v>
      </c>
      <c r="O59" s="20"/>
      <c r="P59" s="36"/>
      <c r="R59" s="20"/>
      <c r="S59" s="20"/>
    </row>
    <row r="60" spans="2:19" ht="15" x14ac:dyDescent="0.4">
      <c r="B60" s="32" t="str">
        <f>IF(K17&gt;K18,J17,IF(K17&lt;K18,J18,""))</f>
        <v>Paul Morris &amp; Maxine Soal</v>
      </c>
      <c r="C60" s="25">
        <v>3</v>
      </c>
      <c r="F60" s="20"/>
      <c r="G60" s="20"/>
      <c r="J60" s="20"/>
      <c r="K60" s="20"/>
      <c r="L60" s="36"/>
      <c r="M60" s="27"/>
      <c r="N60" s="34" t="str">
        <f>IF(K56&gt;K57,J56,IF(K56&lt;K57,J57,""))</f>
        <v>John Brown &amp; Brian Stewart</v>
      </c>
      <c r="O60" s="23">
        <v>3</v>
      </c>
      <c r="P60" s="30"/>
      <c r="R60" s="20"/>
      <c r="S60" s="20"/>
    </row>
    <row r="61" spans="2:19" ht="15" x14ac:dyDescent="0.4">
      <c r="B61" s="22" t="str">
        <f>IF(K19&gt;K20,J19,IF(K19&lt;K20,J20,""))</f>
        <v>Ceri Worts &amp; Choc Wakefield</v>
      </c>
      <c r="C61" s="23">
        <v>3</v>
      </c>
      <c r="F61" s="33" t="s">
        <v>148</v>
      </c>
      <c r="G61" s="20"/>
      <c r="J61" s="20"/>
      <c r="K61" s="20"/>
      <c r="L61" s="36"/>
      <c r="N61" s="35" t="str">
        <f>IF(K64&gt;K65,J64,IF(K64&lt;K65,J65,""))</f>
        <v>Louis Eureti &amp; Ross Halliday</v>
      </c>
      <c r="O61" s="25">
        <v>4</v>
      </c>
      <c r="R61" s="20"/>
      <c r="S61" s="20"/>
    </row>
    <row r="62" spans="2:19" ht="15" x14ac:dyDescent="0.4">
      <c r="B62" s="24" t="str">
        <f>IF(K21&gt;K22,J21,IF(K21&lt;K22,J22,""))</f>
        <v>Bill Nelson &amp; Trevor Cook</v>
      </c>
      <c r="C62" s="25">
        <v>1</v>
      </c>
      <c r="D62" s="26"/>
      <c r="E62" s="27"/>
      <c r="F62" s="34" t="str">
        <f>IF(C61&gt;C62,B61,IF(C61&lt;C62,B62,""))</f>
        <v>Ceri Worts &amp; Choc Wakefield</v>
      </c>
      <c r="G62" s="23">
        <v>4</v>
      </c>
      <c r="J62" s="20"/>
      <c r="K62" s="20"/>
      <c r="L62" s="36"/>
      <c r="N62" s="20"/>
      <c r="O62" s="20"/>
      <c r="R62" s="20"/>
      <c r="S62" s="20"/>
    </row>
    <row r="63" spans="2:19" ht="15" x14ac:dyDescent="0.4">
      <c r="B63" s="29" t="str">
        <f>IF(K23&gt;K24,J23,IF(K23&lt;K24,J24,""))</f>
        <v>Corien Simpson &amp; Denise Brennock</v>
      </c>
      <c r="C63" s="23">
        <v>0</v>
      </c>
      <c r="D63" s="30"/>
      <c r="F63" s="35" t="str">
        <f>IF(C63&gt;C64,B63,IF(C63&lt;C64,B64,""))</f>
        <v>Margo Kingi &amp; Greg Fattorini</v>
      </c>
      <c r="G63" s="25">
        <v>2</v>
      </c>
      <c r="H63" s="26"/>
      <c r="J63" s="33" t="s">
        <v>149</v>
      </c>
      <c r="K63" s="20"/>
      <c r="L63" s="36"/>
      <c r="N63" s="20"/>
      <c r="O63" s="20"/>
      <c r="R63" s="20"/>
      <c r="S63" s="20"/>
    </row>
    <row r="64" spans="2:19" ht="15" x14ac:dyDescent="0.4">
      <c r="B64" s="32" t="str">
        <f>IF(K25&gt;K26,J25,IF(K25&lt;K26,J26,""))</f>
        <v>Margo Kingi &amp; Greg Fattorini</v>
      </c>
      <c r="C64" s="25">
        <v>3</v>
      </c>
      <c r="F64" s="20"/>
      <c r="G64" s="20"/>
      <c r="H64" s="36"/>
      <c r="I64" s="27"/>
      <c r="J64" s="34" t="str">
        <f>IF(G62&gt;G63,F62,IF(G62&lt;G63,F63,""))</f>
        <v>Ceri Worts &amp; Choc Wakefield</v>
      </c>
      <c r="K64" s="23">
        <v>3</v>
      </c>
      <c r="L64" s="30"/>
      <c r="N64" s="20"/>
      <c r="O64" s="20"/>
      <c r="R64" s="20"/>
      <c r="S64" s="20"/>
    </row>
    <row r="65" spans="2:19" ht="15" x14ac:dyDescent="0.4">
      <c r="B65" s="22" t="str">
        <f>IF(K27&gt;K28,J27,IF(K27&lt;K28,J28,""))</f>
        <v>Paul Douglas &amp; Jason Fattorini</v>
      </c>
      <c r="C65" s="23">
        <v>2</v>
      </c>
      <c r="F65" s="33" t="s">
        <v>150</v>
      </c>
      <c r="G65" s="20"/>
      <c r="H65" s="36"/>
      <c r="J65" s="35" t="str">
        <f>IF(G66&gt;G67,F66,IF(G66&lt;G67,F67,""))</f>
        <v>Louis Eureti &amp; Ross Halliday</v>
      </c>
      <c r="K65" s="25">
        <v>4</v>
      </c>
      <c r="N65" s="20"/>
      <c r="O65" s="20"/>
      <c r="R65" s="20"/>
      <c r="S65" s="20"/>
    </row>
    <row r="66" spans="2:19" ht="15" x14ac:dyDescent="0.4">
      <c r="B66" s="24" t="str">
        <f>IF(K29&gt;K30,J29,IF(K29&lt;K30,J30,""))</f>
        <v>Trish O'Neill &amp; Nicki Cruickshank</v>
      </c>
      <c r="C66" s="25">
        <v>3</v>
      </c>
      <c r="D66" s="26"/>
      <c r="E66" s="27"/>
      <c r="F66" s="34" t="str">
        <f>IF(C65&gt;C66,B65,IF(C65&lt;C66,B66,""))</f>
        <v>Trish O'Neill &amp; Nicki Cruickshank</v>
      </c>
      <c r="G66" s="23">
        <v>2</v>
      </c>
      <c r="H66" s="30"/>
      <c r="J66" s="20"/>
      <c r="K66" s="20"/>
      <c r="N66" s="20"/>
      <c r="O66" s="20"/>
      <c r="R66" s="20"/>
      <c r="S66" s="20"/>
    </row>
    <row r="67" spans="2:19" ht="15" x14ac:dyDescent="0.4">
      <c r="B67" s="29" t="str">
        <f>IF(K31&gt;K32,J31,IF(K31&lt;K32,J32,""))</f>
        <v>Mike McKenzie &amp; Wendy Stevens</v>
      </c>
      <c r="C67" s="23">
        <v>1</v>
      </c>
      <c r="D67" s="30"/>
      <c r="F67" s="35" t="str">
        <f>IF(C67&gt;C68,B67,IF(C67&lt;C68,B68,""))</f>
        <v>Louis Eureti &amp; Ross Halliday</v>
      </c>
      <c r="G67" s="25">
        <v>4</v>
      </c>
      <c r="J67" s="20"/>
      <c r="K67" s="20"/>
      <c r="N67" s="20"/>
      <c r="O67" s="20"/>
      <c r="R67" s="20"/>
      <c r="S67" s="20"/>
    </row>
    <row r="68" spans="2:19" ht="15" x14ac:dyDescent="0.4">
      <c r="B68" s="32" t="str">
        <f>IF(K33&gt;K34,J33,IF(K33&lt;K34,J34,""))</f>
        <v>Louis Eureti &amp; Ross Halliday</v>
      </c>
      <c r="C68" s="25">
        <v>3</v>
      </c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38.265625" bestFit="1" customWidth="1"/>
    <col min="3" max="3" width="3.86328125" customWidth="1"/>
    <col min="4" max="5" width="3.265625" customWidth="1"/>
    <col min="6" max="6" width="38.265625" bestFit="1" customWidth="1"/>
    <col min="7" max="7" width="3.86328125" customWidth="1"/>
    <col min="8" max="9" width="3.265625" customWidth="1"/>
    <col min="10" max="10" width="32.73046875" bestFit="1" customWidth="1"/>
    <col min="11" max="11" width="3.86328125" customWidth="1"/>
    <col min="12" max="13" width="3.265625" customWidth="1"/>
    <col min="14" max="14" width="32.1328125" bestFit="1" customWidth="1"/>
    <col min="15" max="15" width="3.86328125" customWidth="1"/>
    <col min="16" max="17" width="3.265625" customWidth="1"/>
    <col min="18" max="18" width="31.3984375" bestFit="1" customWidth="1"/>
    <col min="19" max="19" width="3.86328125" customWidth="1"/>
  </cols>
  <sheetData>
    <row r="1" spans="1:19" ht="35.25" x14ac:dyDescent="0.95">
      <c r="A1" s="73" t="s">
        <v>152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33" t="s">
        <v>134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1">
        <v>1</v>
      </c>
      <c r="B3" s="22" t="s">
        <v>98</v>
      </c>
      <c r="C3" s="23">
        <v>3</v>
      </c>
      <c r="F3" s="33" t="s">
        <v>135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1">
        <v>32</v>
      </c>
      <c r="B4" s="24" t="s">
        <v>38</v>
      </c>
      <c r="C4" s="25">
        <v>0</v>
      </c>
      <c r="D4" s="26"/>
      <c r="E4" s="27"/>
      <c r="F4" s="34" t="str">
        <f>IF(C3&gt;C4,B3,IF(C3&lt;C4,B4,""))</f>
        <v>Dave Donohoe &amp; Richy Whitty</v>
      </c>
      <c r="G4" s="23">
        <v>3</v>
      </c>
      <c r="J4" s="20"/>
      <c r="K4" s="20"/>
      <c r="N4" s="20"/>
      <c r="O4" s="20"/>
      <c r="R4" s="20"/>
      <c r="S4" s="20"/>
    </row>
    <row r="5" spans="1:19" ht="15.75" customHeight="1" x14ac:dyDescent="0.5">
      <c r="A5" s="21">
        <v>16</v>
      </c>
      <c r="B5" s="29" t="s">
        <v>116</v>
      </c>
      <c r="C5" s="23">
        <v>2</v>
      </c>
      <c r="D5" s="30"/>
      <c r="F5" s="35" t="str">
        <f>IF(C5&gt;C6,B5,IF(C5&lt;C6,B6,""))</f>
        <v>Sue Wakefield &amp; Donna Franklin</v>
      </c>
      <c r="G5" s="25">
        <v>0</v>
      </c>
      <c r="H5" s="26"/>
      <c r="J5" s="33" t="s">
        <v>136</v>
      </c>
      <c r="K5" s="20"/>
      <c r="N5" s="20"/>
      <c r="O5" s="20"/>
      <c r="R5" s="20"/>
      <c r="S5" s="20"/>
    </row>
    <row r="6" spans="1:19" ht="15.75" customHeight="1" x14ac:dyDescent="0.5">
      <c r="A6" s="21">
        <v>17</v>
      </c>
      <c r="B6" s="32" t="s">
        <v>60</v>
      </c>
      <c r="C6" s="25">
        <v>3</v>
      </c>
      <c r="F6" s="20"/>
      <c r="G6" s="20"/>
      <c r="H6" s="36"/>
      <c r="I6" s="27"/>
      <c r="J6" s="34" t="str">
        <f>IF(G4&gt;G5,F4,IF(G4&lt;G5,F5,""))</f>
        <v>Dave Donohoe &amp; Richy Whitty</v>
      </c>
      <c r="K6" s="23">
        <v>2</v>
      </c>
      <c r="N6" s="20"/>
      <c r="O6" s="20"/>
      <c r="R6" s="20"/>
      <c r="S6" s="20"/>
    </row>
    <row r="7" spans="1:19" ht="15.75" customHeight="1" x14ac:dyDescent="0.5">
      <c r="A7" s="21">
        <v>9</v>
      </c>
      <c r="B7" s="22" t="s">
        <v>94</v>
      </c>
      <c r="C7" s="23">
        <v>3</v>
      </c>
      <c r="F7" s="33" t="s">
        <v>137</v>
      </c>
      <c r="G7" s="20"/>
      <c r="H7" s="36"/>
      <c r="J7" s="35" t="str">
        <f>IF(G8&gt;G9,F8,IF(G8&lt;G9,F9,""))</f>
        <v>Patrick Duffy &amp; Kelvin Dunlop</v>
      </c>
      <c r="K7" s="25">
        <v>3</v>
      </c>
      <c r="L7" s="26"/>
      <c r="N7" s="20"/>
      <c r="O7" s="20"/>
      <c r="R7" s="20"/>
      <c r="S7" s="20"/>
    </row>
    <row r="8" spans="1:19" ht="15.75" customHeight="1" x14ac:dyDescent="0.5">
      <c r="A8" s="21">
        <v>24</v>
      </c>
      <c r="B8" s="24" t="s">
        <v>38</v>
      </c>
      <c r="C8" s="25">
        <v>0</v>
      </c>
      <c r="D8" s="26"/>
      <c r="E8" s="27"/>
      <c r="F8" s="34" t="str">
        <f>IF(C7&gt;C8,B7,IF(C7&lt;C8,B8,""))</f>
        <v>Patrick Duffy &amp; Kelvin Dunlop</v>
      </c>
      <c r="G8" s="23">
        <v>3</v>
      </c>
      <c r="H8" s="30"/>
      <c r="J8" s="20"/>
      <c r="K8" s="20"/>
      <c r="L8" s="36"/>
      <c r="N8" s="20"/>
      <c r="O8" s="20"/>
      <c r="R8" s="20"/>
      <c r="S8" s="20"/>
    </row>
    <row r="9" spans="1:19" ht="15.75" customHeight="1" x14ac:dyDescent="0.5">
      <c r="A9" s="21">
        <v>8</v>
      </c>
      <c r="B9" s="29" t="s">
        <v>99</v>
      </c>
      <c r="C9" s="23">
        <v>3</v>
      </c>
      <c r="D9" s="30"/>
      <c r="F9" s="35" t="str">
        <f>IF(C9&gt;C10,B9,IF(C9&lt;C10,B10,""))</f>
        <v>Eileen Whatuira &amp; John Whatuira</v>
      </c>
      <c r="G9" s="25">
        <v>2</v>
      </c>
      <c r="J9" s="20"/>
      <c r="K9" s="20"/>
      <c r="L9" s="36"/>
      <c r="N9" s="33" t="s">
        <v>138</v>
      </c>
      <c r="O9" s="20"/>
      <c r="R9" s="20"/>
      <c r="S9" s="20"/>
    </row>
    <row r="10" spans="1:19" ht="15.75" customHeight="1" x14ac:dyDescent="0.5">
      <c r="A10" s="21">
        <v>25</v>
      </c>
      <c r="B10" s="32" t="s">
        <v>38</v>
      </c>
      <c r="C10" s="25">
        <v>0</v>
      </c>
      <c r="F10" s="20"/>
      <c r="G10" s="20"/>
      <c r="J10" s="20"/>
      <c r="K10" s="20"/>
      <c r="L10" s="36"/>
      <c r="M10" s="27"/>
      <c r="N10" s="34" t="str">
        <f>IF(K6&gt;K7,J6,IF(K6&lt;K7,J7,""))</f>
        <v>Patrick Duffy &amp; Kelvin Dunlop</v>
      </c>
      <c r="O10" s="23">
        <v>2</v>
      </c>
      <c r="R10" s="20"/>
      <c r="S10" s="20"/>
    </row>
    <row r="11" spans="1:19" ht="15.75" customHeight="1" x14ac:dyDescent="0.5">
      <c r="A11" s="21">
        <v>5</v>
      </c>
      <c r="B11" s="22" t="s">
        <v>59</v>
      </c>
      <c r="C11" s="23">
        <v>3</v>
      </c>
      <c r="F11" s="33" t="s">
        <v>139</v>
      </c>
      <c r="G11" s="20"/>
      <c r="J11" s="20"/>
      <c r="K11" s="20"/>
      <c r="L11" s="36"/>
      <c r="N11" s="35" t="str">
        <f>IF(K14&gt;K15,J14,IF(K14&lt;K15,J15,""))</f>
        <v>Neil Bowman &amp; Paul Whelan</v>
      </c>
      <c r="O11" s="25">
        <v>3</v>
      </c>
      <c r="P11" s="26"/>
      <c r="R11" s="20"/>
      <c r="S11" s="20"/>
    </row>
    <row r="12" spans="1:19" ht="15.75" customHeight="1" x14ac:dyDescent="0.5">
      <c r="A12" s="21">
        <v>28</v>
      </c>
      <c r="B12" s="24" t="s">
        <v>38</v>
      </c>
      <c r="C12" s="25">
        <v>0</v>
      </c>
      <c r="D12" s="26"/>
      <c r="E12" s="27"/>
      <c r="F12" s="34" t="str">
        <f>IF(C11&gt;C12,B11,IF(C11&lt;C12,B12,""))</f>
        <v>Paul Douglas &amp; Jason Fattorini</v>
      </c>
      <c r="G12" s="23">
        <v>3</v>
      </c>
      <c r="J12" s="20"/>
      <c r="K12" s="20"/>
      <c r="L12" s="36"/>
      <c r="N12" s="20"/>
      <c r="O12" s="20"/>
      <c r="P12" s="36"/>
      <c r="R12" s="20"/>
      <c r="S12" s="20"/>
    </row>
    <row r="13" spans="1:19" ht="15.75" customHeight="1" x14ac:dyDescent="0.5">
      <c r="A13" s="21">
        <v>12</v>
      </c>
      <c r="B13" s="29" t="s">
        <v>114</v>
      </c>
      <c r="C13" s="23">
        <v>3</v>
      </c>
      <c r="D13" s="30"/>
      <c r="F13" s="35" t="str">
        <f>IF(C13&gt;C14,B13,IF(C13&lt;C14,B14,""))</f>
        <v>David Stewart &amp; Andy Cavanagh</v>
      </c>
      <c r="G13" s="25">
        <v>0</v>
      </c>
      <c r="H13" s="26"/>
      <c r="J13" s="33" t="s">
        <v>140</v>
      </c>
      <c r="K13" s="20"/>
      <c r="L13" s="36"/>
      <c r="N13" s="20"/>
      <c r="O13" s="20"/>
      <c r="P13" s="36"/>
      <c r="R13" s="20"/>
      <c r="S13" s="20"/>
    </row>
    <row r="14" spans="1:19" ht="15.75" customHeight="1" x14ac:dyDescent="0.5">
      <c r="A14" s="21">
        <v>21</v>
      </c>
      <c r="B14" s="32" t="s">
        <v>38</v>
      </c>
      <c r="C14" s="25">
        <v>0</v>
      </c>
      <c r="F14" s="20"/>
      <c r="G14" s="20"/>
      <c r="H14" s="36"/>
      <c r="I14" s="27"/>
      <c r="J14" s="34" t="str">
        <f>IF(G12&gt;G13,F12,IF(G12&lt;G13,F13,""))</f>
        <v>Paul Douglas &amp; Jason Fattorini</v>
      </c>
      <c r="K14" s="23">
        <v>0</v>
      </c>
      <c r="L14" s="30"/>
      <c r="N14" s="20"/>
      <c r="O14" s="20"/>
      <c r="P14" s="36"/>
      <c r="R14" s="20"/>
      <c r="S14" s="20"/>
    </row>
    <row r="15" spans="1:19" ht="15.75" customHeight="1" x14ac:dyDescent="0.5">
      <c r="A15" s="21">
        <v>13</v>
      </c>
      <c r="B15" s="22" t="s">
        <v>95</v>
      </c>
      <c r="C15" s="23">
        <v>3</v>
      </c>
      <c r="F15" s="33" t="s">
        <v>141</v>
      </c>
      <c r="G15" s="20"/>
      <c r="H15" s="36"/>
      <c r="J15" s="35" t="str">
        <f>IF(G16&gt;G17,F16,IF(G16&lt;G17,F17,""))</f>
        <v>Neil Bowman &amp; Paul Whelan</v>
      </c>
      <c r="K15" s="25">
        <v>3</v>
      </c>
      <c r="N15" s="20"/>
      <c r="O15" s="20"/>
      <c r="P15" s="36"/>
      <c r="R15" s="20"/>
      <c r="S15" s="20"/>
    </row>
    <row r="16" spans="1:19" ht="15.75" customHeight="1" x14ac:dyDescent="0.5">
      <c r="A16" s="21">
        <v>20</v>
      </c>
      <c r="B16" s="24" t="s">
        <v>38</v>
      </c>
      <c r="C16" s="25">
        <v>0</v>
      </c>
      <c r="D16" s="26"/>
      <c r="E16" s="27"/>
      <c r="F16" s="34" t="str">
        <f>IF(C15&gt;C16,B15,IF(C15&lt;C16,B16,""))</f>
        <v>Wayne Cameron &amp; Carol Cameron</v>
      </c>
      <c r="G16" s="23">
        <v>1</v>
      </c>
      <c r="H16" s="30"/>
      <c r="J16" s="20"/>
      <c r="K16" s="20"/>
      <c r="N16" s="20"/>
      <c r="O16" s="20"/>
      <c r="P16" s="36"/>
      <c r="R16" s="20"/>
      <c r="S16" s="20"/>
    </row>
    <row r="17" spans="1:19" ht="15.75" customHeight="1" x14ac:dyDescent="0.5">
      <c r="A17" s="21">
        <v>4</v>
      </c>
      <c r="B17" s="29" t="s">
        <v>80</v>
      </c>
      <c r="C17" s="23">
        <v>3</v>
      </c>
      <c r="D17" s="30"/>
      <c r="F17" s="35" t="str">
        <f>IF(C17&gt;C18,B17,IF(C17&lt;C18,B18,""))</f>
        <v>Neil Bowman &amp; Paul Whelan</v>
      </c>
      <c r="G17" s="25">
        <v>3</v>
      </c>
      <c r="J17" s="20"/>
      <c r="K17" s="20"/>
      <c r="N17" s="20"/>
      <c r="O17" s="20"/>
      <c r="P17" s="36"/>
      <c r="R17" s="33" t="s">
        <v>142</v>
      </c>
      <c r="S17" s="20"/>
    </row>
    <row r="18" spans="1:19" ht="15.75" customHeight="1" x14ac:dyDescent="0.5">
      <c r="A18" s="21">
        <v>29</v>
      </c>
      <c r="B18" s="32" t="s">
        <v>38</v>
      </c>
      <c r="C18" s="25">
        <v>0</v>
      </c>
      <c r="F18" s="20"/>
      <c r="G18" s="20"/>
      <c r="J18" s="20"/>
      <c r="K18" s="20"/>
      <c r="N18" s="75" t="str">
        <f>IF(S18&gt;S19,R18,IF(S18&lt;S19,R19,""))</f>
        <v>Neil Bowman &amp; Paul Whelan</v>
      </c>
      <c r="O18" s="76"/>
      <c r="P18" s="30"/>
      <c r="Q18" s="27"/>
      <c r="R18" s="34" t="str">
        <f>IF(O10&gt;O11,N10,IF(O10&lt;O11,N11,""))</f>
        <v>Neil Bowman &amp; Paul Whelan</v>
      </c>
      <c r="S18" s="23">
        <v>4</v>
      </c>
    </row>
    <row r="19" spans="1:19" ht="15.75" customHeight="1" x14ac:dyDescent="0.5">
      <c r="A19" s="21">
        <v>3</v>
      </c>
      <c r="B19" s="22" t="s">
        <v>78</v>
      </c>
      <c r="C19" s="23">
        <v>3</v>
      </c>
      <c r="F19" s="33" t="s">
        <v>143</v>
      </c>
      <c r="G19" s="20"/>
      <c r="J19" s="20"/>
      <c r="K19" s="20"/>
      <c r="N19" s="77" t="s">
        <v>144</v>
      </c>
      <c r="O19" s="78"/>
      <c r="P19" s="36"/>
      <c r="R19" s="35" t="str">
        <f>IF(O26&gt;O27,N26,IF(O26&lt;O27,N27,""))</f>
        <v>Peter Wilson &amp; Mark Harrison</v>
      </c>
      <c r="S19" s="25">
        <v>2</v>
      </c>
    </row>
    <row r="20" spans="1:19" ht="15.75" customHeight="1" x14ac:dyDescent="0.5">
      <c r="A20" s="21">
        <v>30</v>
      </c>
      <c r="B20" s="24" t="s">
        <v>38</v>
      </c>
      <c r="C20" s="25">
        <v>0</v>
      </c>
      <c r="D20" s="26"/>
      <c r="E20" s="27"/>
      <c r="F20" s="34" t="str">
        <f>IF(C19&gt;C20,B19,IF(C19&lt;C20,B20,""))</f>
        <v>Rod Buck &amp; Bas Kroon</v>
      </c>
      <c r="G20" s="23">
        <v>3</v>
      </c>
      <c r="J20" s="20"/>
      <c r="K20" s="20"/>
      <c r="N20" s="20"/>
      <c r="O20" s="20"/>
      <c r="P20" s="36"/>
      <c r="R20" s="20"/>
      <c r="S20" s="20"/>
    </row>
    <row r="21" spans="1:19" ht="15.75" customHeight="1" x14ac:dyDescent="0.5">
      <c r="A21" s="21">
        <v>14</v>
      </c>
      <c r="B21" s="29" t="s">
        <v>75</v>
      </c>
      <c r="C21" s="23">
        <v>3</v>
      </c>
      <c r="D21" s="30"/>
      <c r="F21" s="35" t="str">
        <f>IF(C21&gt;C22,B21,IF(C21&lt;C22,B22,""))</f>
        <v>Wendy Stevenson &amp; April Tapper</v>
      </c>
      <c r="G21" s="25">
        <v>2</v>
      </c>
      <c r="H21" s="26"/>
      <c r="J21" s="33" t="s">
        <v>145</v>
      </c>
      <c r="K21" s="20"/>
      <c r="N21" s="20"/>
      <c r="O21" s="20"/>
      <c r="P21" s="36"/>
      <c r="R21" s="20"/>
      <c r="S21" s="20"/>
    </row>
    <row r="22" spans="1:19" ht="15.75" customHeight="1" x14ac:dyDescent="0.5">
      <c r="A22" s="21">
        <v>19</v>
      </c>
      <c r="B22" s="32" t="s">
        <v>38</v>
      </c>
      <c r="C22" s="25">
        <v>0</v>
      </c>
      <c r="F22" s="20"/>
      <c r="G22" s="20"/>
      <c r="H22" s="36"/>
      <c r="I22" s="27"/>
      <c r="J22" s="34" t="str">
        <f>IF(G20&gt;G21,F20,IF(G20&lt;G21,F21,""))</f>
        <v>Rod Buck &amp; Bas Kroon</v>
      </c>
      <c r="K22" s="23">
        <v>2</v>
      </c>
      <c r="N22" s="20"/>
      <c r="O22" s="20"/>
      <c r="P22" s="36"/>
      <c r="R22" s="20"/>
      <c r="S22" s="20"/>
    </row>
    <row r="23" spans="1:19" ht="15.75" customHeight="1" x14ac:dyDescent="0.5">
      <c r="A23" s="21">
        <v>11</v>
      </c>
      <c r="B23" s="22" t="s">
        <v>103</v>
      </c>
      <c r="C23" s="23">
        <v>3</v>
      </c>
      <c r="F23" s="33" t="s">
        <v>146</v>
      </c>
      <c r="G23" s="20"/>
      <c r="H23" s="36"/>
      <c r="J23" s="35" t="str">
        <f>IF(G24&gt;G25,F24,IF(G24&lt;G25,F25,""))</f>
        <v>Peter Wilson &amp; Mark Harrison</v>
      </c>
      <c r="K23" s="25">
        <v>3</v>
      </c>
      <c r="L23" s="26"/>
      <c r="N23" s="20"/>
      <c r="O23" s="20"/>
      <c r="P23" s="36"/>
      <c r="R23" s="20"/>
      <c r="S23" s="20"/>
    </row>
    <row r="24" spans="1:19" ht="15.75" customHeight="1" x14ac:dyDescent="0.5">
      <c r="A24" s="21">
        <v>22</v>
      </c>
      <c r="B24" s="24" t="s">
        <v>38</v>
      </c>
      <c r="C24" s="25">
        <v>0</v>
      </c>
      <c r="D24" s="26"/>
      <c r="E24" s="27"/>
      <c r="F24" s="34" t="str">
        <f>IF(C23&gt;C24,B23,IF(C23&lt;C24,B24,""))</f>
        <v>Fred Smith &amp; Mark Cash</v>
      </c>
      <c r="G24" s="23">
        <v>0</v>
      </c>
      <c r="H24" s="30"/>
      <c r="J24" s="20"/>
      <c r="K24" s="20"/>
      <c r="L24" s="36"/>
      <c r="N24" s="20"/>
      <c r="O24" s="20"/>
      <c r="P24" s="36"/>
      <c r="R24" s="20"/>
      <c r="S24" s="20"/>
    </row>
    <row r="25" spans="1:19" ht="15.75" customHeight="1" x14ac:dyDescent="0.5">
      <c r="A25" s="21">
        <v>6</v>
      </c>
      <c r="B25" s="29" t="s">
        <v>123</v>
      </c>
      <c r="C25" s="23">
        <v>3</v>
      </c>
      <c r="D25" s="30"/>
      <c r="F25" s="35" t="str">
        <f>IF(C25&gt;C26,B25,IF(C25&lt;C26,B26,""))</f>
        <v>Peter Wilson &amp; Mark Harrison</v>
      </c>
      <c r="G25" s="25">
        <v>3</v>
      </c>
      <c r="J25" s="20"/>
      <c r="K25" s="20"/>
      <c r="L25" s="36"/>
      <c r="N25" s="33" t="s">
        <v>147</v>
      </c>
      <c r="O25" s="20"/>
      <c r="P25" s="36"/>
      <c r="R25" s="20"/>
      <c r="S25" s="20"/>
    </row>
    <row r="26" spans="1:19" ht="15.75" customHeight="1" x14ac:dyDescent="0.5">
      <c r="A26" s="21">
        <v>27</v>
      </c>
      <c r="B26" s="32" t="s">
        <v>38</v>
      </c>
      <c r="C26" s="25">
        <v>0</v>
      </c>
      <c r="F26" s="20"/>
      <c r="G26" s="20"/>
      <c r="J26" s="20"/>
      <c r="K26" s="20"/>
      <c r="L26" s="36"/>
      <c r="M26" s="27"/>
      <c r="N26" s="34" t="str">
        <f>IF(K22&gt;K23,J22,IF(K22&lt;K23,J23,""))</f>
        <v>Peter Wilson &amp; Mark Harrison</v>
      </c>
      <c r="O26" s="23">
        <v>3</v>
      </c>
      <c r="P26" s="30"/>
      <c r="R26" s="20"/>
      <c r="S26" s="20"/>
    </row>
    <row r="27" spans="1:19" ht="15.75" customHeight="1" x14ac:dyDescent="0.5">
      <c r="A27" s="21">
        <v>7</v>
      </c>
      <c r="B27" s="22" t="s">
        <v>69</v>
      </c>
      <c r="C27" s="23">
        <v>3</v>
      </c>
      <c r="F27" s="33" t="s">
        <v>148</v>
      </c>
      <c r="G27" s="20"/>
      <c r="J27" s="20"/>
      <c r="K27" s="20"/>
      <c r="L27" s="36"/>
      <c r="N27" s="35" t="str">
        <f>IF(K30&gt;K31,J30,IF(K30&lt;K31,J31,""))</f>
        <v>Mark Thomas &amp; Sheldon Kirby</v>
      </c>
      <c r="O27" s="25">
        <v>2</v>
      </c>
      <c r="R27" s="20"/>
      <c r="S27" s="20"/>
    </row>
    <row r="28" spans="1:19" ht="15.75" customHeight="1" x14ac:dyDescent="0.5">
      <c r="A28" s="21">
        <v>26</v>
      </c>
      <c r="B28" s="24" t="s">
        <v>38</v>
      </c>
      <c r="C28" s="25">
        <v>0</v>
      </c>
      <c r="D28" s="26"/>
      <c r="E28" s="27"/>
      <c r="F28" s="34" t="str">
        <f>IF(C27&gt;C28,B27,IF(C27&lt;C28,B28,""))</f>
        <v>George Pokai &amp; Rob Wilson</v>
      </c>
      <c r="G28" s="23">
        <v>3</v>
      </c>
      <c r="J28" s="20"/>
      <c r="K28" s="20"/>
      <c r="L28" s="36"/>
      <c r="N28" s="20"/>
      <c r="O28" s="20"/>
      <c r="R28" s="20"/>
      <c r="S28" s="20"/>
    </row>
    <row r="29" spans="1:19" ht="15.75" customHeight="1" x14ac:dyDescent="0.5">
      <c r="A29" s="21">
        <v>10</v>
      </c>
      <c r="B29" s="29" t="s">
        <v>84</v>
      </c>
      <c r="C29" s="23">
        <v>3</v>
      </c>
      <c r="D29" s="30"/>
      <c r="F29" s="35" t="str">
        <f>IF(C29&gt;C30,B29,IF(C29&lt;C30,B30,""))</f>
        <v>Corien Simpson &amp; Denise Brennock</v>
      </c>
      <c r="G29" s="25">
        <v>0</v>
      </c>
      <c r="H29" s="26"/>
      <c r="J29" s="33" t="s">
        <v>149</v>
      </c>
      <c r="K29" s="20"/>
      <c r="L29" s="36"/>
      <c r="N29" s="20"/>
      <c r="O29" s="20"/>
      <c r="R29" s="20"/>
      <c r="S29" s="20"/>
    </row>
    <row r="30" spans="1:19" ht="15.75" customHeight="1" x14ac:dyDescent="0.5">
      <c r="A30" s="21">
        <v>23</v>
      </c>
      <c r="B30" s="32" t="s">
        <v>38</v>
      </c>
      <c r="C30" s="25">
        <v>0</v>
      </c>
      <c r="F30" s="20"/>
      <c r="G30" s="20"/>
      <c r="H30" s="36"/>
      <c r="I30" s="27"/>
      <c r="J30" s="34" t="str">
        <f>IF(G28&gt;G29,F28,IF(G28&lt;G29,F29,""))</f>
        <v>George Pokai &amp; Rob Wilson</v>
      </c>
      <c r="K30" s="23">
        <v>1</v>
      </c>
      <c r="L30" s="30"/>
      <c r="N30" s="20"/>
      <c r="O30" s="20"/>
      <c r="R30" s="20"/>
      <c r="S30" s="20"/>
    </row>
    <row r="31" spans="1:19" ht="15.75" customHeight="1" x14ac:dyDescent="0.5">
      <c r="A31" s="21">
        <v>15</v>
      </c>
      <c r="B31" s="22" t="s">
        <v>129</v>
      </c>
      <c r="C31" s="23">
        <v>3</v>
      </c>
      <c r="F31" s="33" t="s">
        <v>150</v>
      </c>
      <c r="G31" s="20"/>
      <c r="H31" s="36"/>
      <c r="J31" s="35" t="str">
        <f>IF(G32&gt;G33,F32,IF(G32&lt;G33,F33,""))</f>
        <v>Mark Thomas &amp; Sheldon Kirby</v>
      </c>
      <c r="K31" s="25">
        <v>3</v>
      </c>
      <c r="N31" s="20"/>
      <c r="O31" s="20"/>
      <c r="R31" s="20"/>
      <c r="S31" s="20"/>
    </row>
    <row r="32" spans="1:19" ht="15.75" customHeight="1" x14ac:dyDescent="0.5">
      <c r="A32" s="21">
        <v>18</v>
      </c>
      <c r="B32" s="24" t="s">
        <v>42</v>
      </c>
      <c r="C32" s="25">
        <v>1</v>
      </c>
      <c r="D32" s="26"/>
      <c r="E32" s="27"/>
      <c r="F32" s="34" t="str">
        <f>IF(C31&gt;C32,B31,IF(C31&lt;C32,B32,""))</f>
        <v>Jane Lewis &amp; Chris Williams</v>
      </c>
      <c r="G32" s="23">
        <v>0</v>
      </c>
      <c r="H32" s="30"/>
      <c r="J32" s="20"/>
      <c r="K32" s="20"/>
      <c r="N32" s="20"/>
      <c r="O32" s="20"/>
      <c r="R32" s="20"/>
      <c r="S32" s="20"/>
    </row>
    <row r="33" spans="1:19" ht="15.75" customHeight="1" x14ac:dyDescent="0.5">
      <c r="A33" s="21">
        <v>2</v>
      </c>
      <c r="B33" s="29" t="s">
        <v>112</v>
      </c>
      <c r="C33" s="23">
        <v>3</v>
      </c>
      <c r="D33" s="30"/>
      <c r="F33" s="35" t="str">
        <f>IF(C33&gt;C34,B33,IF(C33&lt;C34,B34,""))</f>
        <v>Mark Thomas &amp; Sheldon Kirby</v>
      </c>
      <c r="G33" s="25">
        <v>3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1">
        <v>31</v>
      </c>
      <c r="B34" s="32" t="s">
        <v>38</v>
      </c>
      <c r="C34" s="25">
        <v>0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2026-07-13T23:56:58Z</dcterms:created>
  <dcterms:modified xsi:type="dcterms:W3CDTF">2026-07-27T01:47:09Z</dcterms:modified>
</cp:coreProperties>
</file>